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РЕГИСТЪР РИЕ" sheetId="1" r:id="rId1"/>
  </sheets>
  <definedNames>
    <definedName name="_xlnm._FilterDatabase" localSheetId="0" hidden="1">'РЕГИСТЪР РИЕ'!$A$6:$P$6</definedName>
    <definedName name="_xlnm.Print_Area" localSheetId="0">'РЕГИСТЪР РИЕ'!$A$2:$N$136</definedName>
    <definedName name="_xlnm.Print_Titles" localSheetId="0">'РЕГИСТЪР РИЕ'!$2:$6</definedName>
  </definedNames>
  <calcPr fullCalcOnLoad="1"/>
</workbook>
</file>

<file path=xl/sharedStrings.xml><?xml version="1.0" encoding="utf-8"?>
<sst xmlns="http://schemas.openxmlformats.org/spreadsheetml/2006/main" count="1014" uniqueCount="496">
  <si>
    <t>8,00/3,00</t>
  </si>
  <si>
    <t>3,20/2,50</t>
  </si>
  <si>
    <t>6,00/3,00</t>
  </si>
  <si>
    <t xml:space="preserve"> 1,25/3,70</t>
  </si>
  <si>
    <t>3x3,00/2,80</t>
  </si>
  <si>
    <t>12</t>
  </si>
  <si>
    <t>15</t>
  </si>
  <si>
    <t>16</t>
  </si>
  <si>
    <t>21</t>
  </si>
  <si>
    <t>22</t>
  </si>
  <si>
    <t>26</t>
  </si>
  <si>
    <t>77</t>
  </si>
  <si>
    <t>85</t>
  </si>
  <si>
    <t>90</t>
  </si>
  <si>
    <t>91</t>
  </si>
  <si>
    <t>92</t>
  </si>
  <si>
    <t>94</t>
  </si>
  <si>
    <t>96</t>
  </si>
  <si>
    <t>97</t>
  </si>
  <si>
    <t>99</t>
  </si>
  <si>
    <t>"ИДЕЯ КОММ" АД</t>
  </si>
  <si>
    <t>№ по ред</t>
  </si>
  <si>
    <t>адрес на обекта</t>
  </si>
  <si>
    <t>наемател</t>
  </si>
  <si>
    <t>срок на договора</t>
  </si>
  <si>
    <t>1</t>
  </si>
  <si>
    <t>2</t>
  </si>
  <si>
    <t>4</t>
  </si>
  <si>
    <t>5</t>
  </si>
  <si>
    <t>6</t>
  </si>
  <si>
    <t>7</t>
  </si>
  <si>
    <t>8</t>
  </si>
  <si>
    <t>9</t>
  </si>
  <si>
    <t>3</t>
  </si>
  <si>
    <t>11</t>
  </si>
  <si>
    <t>13</t>
  </si>
  <si>
    <t>14</t>
  </si>
  <si>
    <t>17</t>
  </si>
  <si>
    <t>18</t>
  </si>
  <si>
    <t>23</t>
  </si>
  <si>
    <t>"СКАЙБОРД" ЕООД</t>
  </si>
  <si>
    <t>24</t>
  </si>
  <si>
    <t>"ЗАК АУТДОР"ООД</t>
  </si>
  <si>
    <t>29</t>
  </si>
  <si>
    <t>25</t>
  </si>
  <si>
    <t>31</t>
  </si>
  <si>
    <t>19</t>
  </si>
  <si>
    <t>27</t>
  </si>
  <si>
    <t>69</t>
  </si>
  <si>
    <t>72</t>
  </si>
  <si>
    <t>"ЛАЙТМЕДИЯ" ООД</t>
  </si>
  <si>
    <t>1,80/2,50</t>
  </si>
  <si>
    <t>1,00/3,50</t>
  </si>
  <si>
    <t>4,00/3,00</t>
  </si>
  <si>
    <t>1,30/5,00</t>
  </si>
  <si>
    <t>2,00/3,00</t>
  </si>
  <si>
    <t>2,10/5,00</t>
  </si>
  <si>
    <t>2,50/1,50</t>
  </si>
  <si>
    <t>4,00/3,00 дв.</t>
  </si>
  <si>
    <t>1,35/5,25 дв.</t>
  </si>
  <si>
    <t>"ЛУКОЙЛ БЪЛГАРИЯ" ЕООД</t>
  </si>
  <si>
    <t>1,75/5,65 дв.</t>
  </si>
  <si>
    <t>71</t>
  </si>
  <si>
    <t>70</t>
  </si>
  <si>
    <t>78</t>
  </si>
  <si>
    <t>95</t>
  </si>
  <si>
    <t>102</t>
  </si>
  <si>
    <t>"НЕШЪНЪЛ БИЛБОРД НЕТУОРК" ООД</t>
  </si>
  <si>
    <t xml:space="preserve">"ИДЕЯ КОММ"АД      </t>
  </si>
  <si>
    <t>56</t>
  </si>
  <si>
    <t>82</t>
  </si>
  <si>
    <t>101</t>
  </si>
  <si>
    <t>3,30/1,90</t>
  </si>
  <si>
    <t>38</t>
  </si>
  <si>
    <t>40</t>
  </si>
  <si>
    <t>100</t>
  </si>
  <si>
    <t>41</t>
  </si>
  <si>
    <t>59</t>
  </si>
  <si>
    <t>66</t>
  </si>
  <si>
    <t>81</t>
  </si>
  <si>
    <t>89</t>
  </si>
  <si>
    <t>86</t>
  </si>
  <si>
    <t>104</t>
  </si>
  <si>
    <t>42</t>
  </si>
  <si>
    <t>57</t>
  </si>
  <si>
    <t>87</t>
  </si>
  <si>
    <t>105</t>
  </si>
  <si>
    <t>107</t>
  </si>
  <si>
    <t>28</t>
  </si>
  <si>
    <t>58</t>
  </si>
  <si>
    <t>61</t>
  </si>
  <si>
    <t>30</t>
  </si>
  <si>
    <t>106</t>
  </si>
  <si>
    <t>3х3,00/4,00</t>
  </si>
  <si>
    <t>3х1,20/3,00 рекламна колона</t>
  </si>
  <si>
    <t>32</t>
  </si>
  <si>
    <t>45</t>
  </si>
  <si>
    <t>47</t>
  </si>
  <si>
    <t>48</t>
  </si>
  <si>
    <t>63</t>
  </si>
  <si>
    <t>64</t>
  </si>
  <si>
    <t>39</t>
  </si>
  <si>
    <t>54</t>
  </si>
  <si>
    <t>68</t>
  </si>
  <si>
    <t>112</t>
  </si>
  <si>
    <t>117</t>
  </si>
  <si>
    <t>118</t>
  </si>
  <si>
    <t>44</t>
  </si>
  <si>
    <t>50</t>
  </si>
  <si>
    <t>60</t>
  </si>
  <si>
    <t>65</t>
  </si>
  <si>
    <t>76</t>
  </si>
  <si>
    <t>83</t>
  </si>
  <si>
    <t>84</t>
  </si>
  <si>
    <t>93</t>
  </si>
  <si>
    <t>108</t>
  </si>
  <si>
    <t>119</t>
  </si>
  <si>
    <t>37</t>
  </si>
  <si>
    <t xml:space="preserve">4,00/3,00 </t>
  </si>
  <si>
    <t>113</t>
  </si>
  <si>
    <t>34</t>
  </si>
  <si>
    <t>36</t>
  </si>
  <si>
    <t>46</t>
  </si>
  <si>
    <t>52</t>
  </si>
  <si>
    <t>62</t>
  </si>
  <si>
    <t>33</t>
  </si>
  <si>
    <t>35</t>
  </si>
  <si>
    <t>43</t>
  </si>
  <si>
    <t>49</t>
  </si>
  <si>
    <t>51</t>
  </si>
  <si>
    <t>53</t>
  </si>
  <si>
    <t>55</t>
  </si>
  <si>
    <t>67</t>
  </si>
  <si>
    <t>79</t>
  </si>
  <si>
    <t>80</t>
  </si>
  <si>
    <t>88</t>
  </si>
  <si>
    <t>98</t>
  </si>
  <si>
    <t>116</t>
  </si>
  <si>
    <t>114</t>
  </si>
  <si>
    <t>115</t>
  </si>
  <si>
    <t>109</t>
  </si>
  <si>
    <t>110</t>
  </si>
  <si>
    <t>111</t>
  </si>
  <si>
    <t>"ХОТЕЛ КОСМОПОЛИТАН" ЕАД</t>
  </si>
  <si>
    <t>"КРЕАТИВ-АМ" ЕООД</t>
  </si>
  <si>
    <t>10</t>
  </si>
  <si>
    <t>120</t>
  </si>
  <si>
    <t>121</t>
  </si>
  <si>
    <t>05.07.2018 г.</t>
  </si>
  <si>
    <t>122</t>
  </si>
  <si>
    <t>"КАЗИНО ПЕРЛА - 3"ООД</t>
  </si>
  <si>
    <t>"КАЗИНО ПЕРЛА" ООД</t>
  </si>
  <si>
    <t>"НЮ ГРАФИКС РУСЕ" ЕООД</t>
  </si>
  <si>
    <t>"МЕТРОРЕКЛАМА" ЕООД</t>
  </si>
  <si>
    <t>73</t>
  </si>
  <si>
    <t>75</t>
  </si>
  <si>
    <t>103</t>
  </si>
  <si>
    <t>правно основание</t>
  </si>
  <si>
    <t>Решение №670/08.10.2009 г.</t>
  </si>
  <si>
    <t>Решение №637/10.09.2009 г.</t>
  </si>
  <si>
    <t>Решение №503/21.03.2013 г.</t>
  </si>
  <si>
    <t>Решение №430/24.01.2013 г.</t>
  </si>
  <si>
    <t>Решение №550/25.04.2013 г.</t>
  </si>
  <si>
    <t>Решение №673/11.07.2013 г.</t>
  </si>
  <si>
    <t>Решение №721/19.09.2013 г.</t>
  </si>
  <si>
    <t>Решение №771/17.10.2013 г.</t>
  </si>
  <si>
    <t>Решение №931/20.03.2014 г.</t>
  </si>
  <si>
    <t>Решение №154/19.04.2012 г.</t>
  </si>
  <si>
    <t>Решение №218/21.06.2012 г.</t>
  </si>
  <si>
    <t>74</t>
  </si>
  <si>
    <t>свободни</t>
  </si>
  <si>
    <t>"АДЖЕНДА МЕДИЯ" ЕООД</t>
  </si>
  <si>
    <t>Община Русе - за реализацията на проект (писмо рег. индекс ВП-240 от 12.02.2015 г.)</t>
  </si>
  <si>
    <t>Община Русе - за реализацията на проект (писмо рег. индекс ВП-371 от 10.03.2015 г.)</t>
  </si>
  <si>
    <t>2 х 4,00/3,00</t>
  </si>
  <si>
    <t>ул. "Независимост" № 1а -  калкан за рекламна дейност</t>
  </si>
  <si>
    <t>3 х 4,00/3,00</t>
  </si>
  <si>
    <t>12,00/4,00</t>
  </si>
  <si>
    <t>бул. "Скобелев" № 43, рекламно пано на част от калкана на имот - общинска собственост</t>
  </si>
  <si>
    <t>"ТОП МЕН" ЕООД</t>
  </si>
  <si>
    <t>"101 МЕДИЯ" ООД</t>
  </si>
  <si>
    <t>Решение №22/30.11.2015 г.</t>
  </si>
  <si>
    <t>"ЛАЙТМЕДИЯ" ЕООД</t>
  </si>
  <si>
    <t>"СКАЙБОРД"ЕООД</t>
  </si>
  <si>
    <t>"ИНТЕРАГРИ БЪЛГАРИЯ"АД</t>
  </si>
  <si>
    <t>"МЕДИКОМ" ООД</t>
  </si>
  <si>
    <t>свободен</t>
  </si>
  <si>
    <t>договор                  №/дата</t>
  </si>
  <si>
    <t>месечен наем без ДДС</t>
  </si>
  <si>
    <t>месечен наем ДДС</t>
  </si>
  <si>
    <t>месечен наем ОБЩО</t>
  </si>
  <si>
    <t>гр. Русе</t>
  </si>
  <si>
    <t>търг</t>
  </si>
  <si>
    <t xml:space="preserve">ПУБЛИЧЕН РЕГИСТЪР НА РЕКЛАМНО - ИНФОРМАЦИОННИ ЕЛЕМЕНТИ </t>
  </si>
  <si>
    <t>С ПЛОЩ НАД 3,00 кв. м.</t>
  </si>
  <si>
    <t>позиция от Общата схема</t>
  </si>
  <si>
    <t>населено място</t>
  </si>
  <si>
    <t>размери</t>
  </si>
  <si>
    <t>начин на отдаване</t>
  </si>
  <si>
    <r>
      <t xml:space="preserve">бул. "България", в разделителната тревна ивица </t>
    </r>
    <r>
      <rPr>
        <b/>
        <sz val="12"/>
        <rFont val="Times New Roman"/>
        <family val="1"/>
      </rPr>
      <t xml:space="preserve">(позиция № 49) </t>
    </r>
  </si>
  <si>
    <r>
      <t>бул. "Цар Освободител",  - посока автогара - юг, с/у Симовата мелница</t>
    </r>
    <r>
      <rPr>
        <b/>
        <sz val="12"/>
        <rFont val="Times New Roman"/>
        <family val="1"/>
      </rPr>
      <t xml:space="preserve">                                            (позиция № 143)      </t>
    </r>
  </si>
  <si>
    <r>
      <t xml:space="preserve">бул."Бозвели", вдясно, посока бул."Ц.Освободител"                                                            </t>
    </r>
    <r>
      <rPr>
        <b/>
        <sz val="12"/>
        <rFont val="Times New Roman"/>
        <family val="1"/>
      </rPr>
      <t>(позиция № 145-а)</t>
    </r>
  </si>
  <si>
    <r>
      <t xml:space="preserve">бул. "Цар Освободител" -                            бул. "Липник", Кръгово движение - затревен участък  </t>
    </r>
    <r>
      <rPr>
        <b/>
        <sz val="12"/>
        <rFont val="Times New Roman"/>
        <family val="1"/>
      </rPr>
      <t xml:space="preserve">(позиция № 152) </t>
    </r>
  </si>
  <si>
    <r>
      <t xml:space="preserve">затревен остров - Кръгово движение, бул. "Ц.Освободител", бул. "Ген. Скобелев"                                           </t>
    </r>
    <r>
      <rPr>
        <b/>
        <sz val="12"/>
        <rFont val="Times New Roman"/>
        <family val="1"/>
      </rPr>
      <t xml:space="preserve">      (позиция № 154) </t>
    </r>
  </si>
  <si>
    <r>
      <t xml:space="preserve">в тревната площ на Кръгово кръстовище срещу бул."Цар Освободител" от центъра към Кооперативен пазар                                   </t>
    </r>
    <r>
      <rPr>
        <b/>
        <sz val="12"/>
        <rFont val="Times New Roman"/>
        <family val="1"/>
      </rPr>
      <t xml:space="preserve">(позиция № 155) </t>
    </r>
  </si>
  <si>
    <r>
      <t xml:space="preserve">гр. Русе, Кръгово движение - затревен остров                                                                                 </t>
    </r>
    <r>
      <rPr>
        <b/>
        <sz val="12"/>
        <rFont val="Times New Roman"/>
        <family val="1"/>
      </rPr>
      <t xml:space="preserve">(позиция № 156)  </t>
    </r>
  </si>
  <si>
    <r>
      <t xml:space="preserve">бул. "Цар Освободител" до спирка, след кръстовището с бул "Липник", в посока "Халите"                                                   </t>
    </r>
    <r>
      <rPr>
        <b/>
        <sz val="12"/>
        <rFont val="Times New Roman"/>
        <family val="1"/>
      </rPr>
      <t xml:space="preserve">(позиция № 158) </t>
    </r>
  </si>
  <si>
    <r>
      <t xml:space="preserve"> бул. ”Липник”, вдясно в тревната площ, преди Кръгово движение                    (</t>
    </r>
    <r>
      <rPr>
        <b/>
        <sz val="12"/>
        <rFont val="Times New Roman"/>
        <family val="1"/>
      </rPr>
      <t xml:space="preserve">позиция  № 161) </t>
    </r>
  </si>
  <si>
    <r>
      <t xml:space="preserve">бул. "Трети март", в разделителната ивица, посока център                                          </t>
    </r>
    <r>
      <rPr>
        <b/>
        <sz val="12"/>
        <rFont val="Times New Roman"/>
        <family val="1"/>
      </rPr>
      <t xml:space="preserve"> (позиция  № 166)</t>
    </r>
  </si>
  <si>
    <r>
      <t xml:space="preserve">бул. "Трети март", вдясно, посока център                                                 </t>
    </r>
    <r>
      <rPr>
        <b/>
        <sz val="12"/>
        <rFont val="Times New Roman"/>
        <family val="1"/>
      </rPr>
      <t xml:space="preserve"> (позиция  № 169)</t>
    </r>
  </si>
  <si>
    <r>
      <t xml:space="preserve">бул. “Ген. Скобелев”, вдясно, посока център                                                         </t>
    </r>
    <r>
      <rPr>
        <b/>
        <sz val="12"/>
        <rFont val="Times New Roman"/>
        <family val="1"/>
      </rPr>
      <t xml:space="preserve">  (позиция  № 181)</t>
    </r>
  </si>
  <si>
    <r>
      <t>бул ."Ген. Скобелев", южно от у-ще "Иван Вазов</t>
    </r>
    <r>
      <rPr>
        <b/>
        <sz val="12"/>
        <rFont val="Times New Roman"/>
        <family val="1"/>
      </rPr>
      <t xml:space="preserve">"                                                                   (позиция № 182) </t>
    </r>
  </si>
  <si>
    <r>
      <t>бул. “Липник”, в тревната площ срещу търговски комплекс "Изток”                                              (</t>
    </r>
    <r>
      <rPr>
        <b/>
        <sz val="12"/>
        <rFont val="Times New Roman"/>
        <family val="1"/>
      </rPr>
      <t>позиция № 189-а)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</si>
  <si>
    <r>
      <t xml:space="preserve"> </t>
    </r>
    <r>
      <rPr>
        <sz val="12"/>
        <rFont val="Times New Roman"/>
        <family val="1"/>
      </rPr>
      <t xml:space="preserve"> б</t>
    </r>
    <r>
      <rPr>
        <b/>
        <sz val="12"/>
        <rFont val="Times New Roman"/>
        <family val="1"/>
      </rPr>
      <t>у</t>
    </r>
    <r>
      <rPr>
        <sz val="12"/>
        <rFont val="Times New Roman"/>
        <family val="1"/>
      </rPr>
      <t xml:space="preserve">л. "Трети март", затревен остров срещу "Млекозавод"                                                       </t>
    </r>
    <r>
      <rPr>
        <b/>
        <sz val="12"/>
        <rFont val="Times New Roman"/>
        <family val="1"/>
      </rPr>
      <t xml:space="preserve">(позиция № 216)                                    </t>
    </r>
  </si>
  <si>
    <r>
      <t xml:space="preserve">ул. "Александровска", зона В-2, срещу "Халите" </t>
    </r>
    <r>
      <rPr>
        <b/>
        <sz val="12"/>
        <rFont val="Times New Roman"/>
        <family val="1"/>
      </rPr>
      <t>(позиция № 217)</t>
    </r>
  </si>
  <si>
    <r>
      <t xml:space="preserve">вход от гр. Варна, вдясно </t>
    </r>
    <r>
      <rPr>
        <b/>
        <sz val="12"/>
        <rFont val="Times New Roman"/>
        <family val="1"/>
      </rPr>
      <t>(позиция № 219)</t>
    </r>
  </si>
  <si>
    <r>
      <t xml:space="preserve">вход от гр.София, в разделителната тревна ивица, преди отбивката за ресторант „Рибарска колиба”  </t>
    </r>
    <r>
      <rPr>
        <b/>
        <sz val="12"/>
        <rFont val="Times New Roman"/>
        <family val="1"/>
      </rPr>
      <t>(позиция № 22)</t>
    </r>
  </si>
  <si>
    <r>
      <t xml:space="preserve">бул.”България”, в дясно, преди  бул. “Хр.Ботев”                                                      </t>
    </r>
    <r>
      <rPr>
        <b/>
        <sz val="12"/>
        <rFont val="Times New Roman"/>
        <family val="1"/>
      </rPr>
      <t xml:space="preserve">(позиция  № 39)  </t>
    </r>
  </si>
  <si>
    <r>
      <t xml:space="preserve">бул."Цар Освободител" - бул."Мидия Енос", срещу Автогара-юг                                                                   </t>
    </r>
    <r>
      <rPr>
        <b/>
        <sz val="12"/>
        <rFont val="Times New Roman"/>
        <family val="1"/>
      </rPr>
      <t>(позиция № 141)</t>
    </r>
  </si>
  <si>
    <r>
      <t xml:space="preserve">   бул."Скобелев", в тревната площ пред бл.3, срещу бензиностанция "Петрол", кръстовище  с „Дондуков-Корсаков”                                                      </t>
    </r>
    <r>
      <rPr>
        <b/>
        <sz val="12"/>
        <rFont val="Times New Roman"/>
        <family val="1"/>
      </rPr>
      <t>(позиция № 177)</t>
    </r>
  </si>
  <si>
    <r>
      <t>бул. „Липник”, вляво, преди кръговото движение на Мототехника</t>
    </r>
    <r>
      <rPr>
        <b/>
        <sz val="12"/>
        <rFont val="Times New Roman"/>
        <family val="1"/>
      </rPr>
      <t xml:space="preserve">
(позиция № 194) 
</t>
    </r>
  </si>
  <si>
    <r>
      <t xml:space="preserve">гр. Русе, Кръгово движение - Дунав мост, срещу ГКПП                                                               </t>
    </r>
    <r>
      <rPr>
        <b/>
        <sz val="12"/>
        <rFont val="Times New Roman"/>
        <family val="1"/>
      </rPr>
      <t xml:space="preserve">(позиция № 57-а) </t>
    </r>
    <r>
      <rPr>
        <sz val="12"/>
        <rFont val="Times New Roman"/>
        <family val="1"/>
      </rPr>
      <t xml:space="preserve"> </t>
    </r>
  </si>
  <si>
    <r>
      <t xml:space="preserve">бул. "Ген. Скобелев", посока център, срещу Математическа гимназия "Баба Тонка"                                            </t>
    </r>
    <r>
      <rPr>
        <b/>
        <sz val="12"/>
        <rFont val="Times New Roman"/>
        <family val="1"/>
      </rPr>
      <t xml:space="preserve">                                         (позиция № 180)    </t>
    </r>
  </si>
  <si>
    <r>
      <t xml:space="preserve">бул. "Ген. Скобелев", до спирка срещу СБА                                                      </t>
    </r>
    <r>
      <rPr>
        <b/>
        <sz val="12"/>
        <rFont val="Times New Roman"/>
        <family val="1"/>
      </rPr>
      <t xml:space="preserve">(позиция №183) </t>
    </r>
  </si>
  <si>
    <r>
      <t xml:space="preserve">бул. "Липник", посока КАТ, вляво на ската, преди ж.п. надлез                                                 </t>
    </r>
    <r>
      <rPr>
        <b/>
        <sz val="12"/>
        <rFont val="Times New Roman"/>
        <family val="1"/>
      </rPr>
      <t xml:space="preserve">(позиция №187) </t>
    </r>
  </si>
  <si>
    <r>
      <t xml:space="preserve">вход от гр.София в разделителната ивица                                                </t>
    </r>
    <r>
      <rPr>
        <b/>
        <sz val="12"/>
        <rFont val="Times New Roman"/>
        <family val="1"/>
      </rPr>
      <t xml:space="preserve">(позиция № 29) </t>
    </r>
  </si>
  <si>
    <r>
      <t xml:space="preserve">Гаров площад,  в затревената площ, срещу бл. "Русия"                              </t>
    </r>
    <r>
      <rPr>
        <b/>
        <sz val="12"/>
        <rFont val="Times New Roman"/>
        <family val="1"/>
      </rPr>
      <t>(позиция № 136)</t>
    </r>
  </si>
  <si>
    <r>
      <t xml:space="preserve">бул."Христо Ботев", пресечката след светофара посока "Печатни платки"                                   </t>
    </r>
    <r>
      <rPr>
        <b/>
        <sz val="12"/>
        <rFont val="Times New Roman"/>
        <family val="1"/>
      </rPr>
      <t xml:space="preserve">(позиция № 116-б) </t>
    </r>
  </si>
  <si>
    <r>
      <t xml:space="preserve">бул. "Васил Левски", преди                       бул. "Христо Ботев"                              </t>
    </r>
    <r>
      <rPr>
        <b/>
        <sz val="12"/>
        <rFont val="Times New Roman"/>
        <family val="1"/>
      </rPr>
      <t>(позиция № 116-в)</t>
    </r>
  </si>
  <si>
    <r>
      <t xml:space="preserve">в тревната площ на Кръгово движение, бул. "Цар Освободител", срещу сградата на РДВР,  посока Кооперативен пазар-център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(позиция № 151)      </t>
    </r>
  </si>
  <si>
    <r>
      <t xml:space="preserve">Кръгово движение, бул."Цар Освободител" и бул."Липник"                                         </t>
    </r>
    <r>
      <rPr>
        <b/>
        <sz val="12"/>
        <rFont val="Times New Roman"/>
        <family val="1"/>
      </rPr>
      <t xml:space="preserve">(позиция № 150-а) </t>
    </r>
  </si>
  <si>
    <r>
      <t xml:space="preserve">бул. "Липник", в посока Дунав мост                                                                                             </t>
    </r>
    <r>
      <rPr>
        <b/>
        <sz val="12"/>
        <rFont val="Times New Roman"/>
        <family val="1"/>
      </rPr>
      <t xml:space="preserve">(позиция № 195-в) </t>
    </r>
  </si>
  <si>
    <r>
      <t xml:space="preserve">бул. ”България”, вдясно, посока гр.София                 </t>
    </r>
    <r>
      <rPr>
        <b/>
        <sz val="12"/>
        <rFont val="Times New Roman"/>
        <family val="1"/>
      </rPr>
      <t xml:space="preserve">                               (позиция  № 80)</t>
    </r>
  </si>
  <si>
    <r>
      <t xml:space="preserve">Бул. “Христо Ботев”, вляво, по посока център                                                     </t>
    </r>
    <r>
      <rPr>
        <b/>
        <sz val="12"/>
        <rFont val="Times New Roman"/>
        <family val="1"/>
      </rPr>
      <t>(позиция  № 122)</t>
    </r>
  </si>
  <si>
    <r>
      <t xml:space="preserve">Бул. “Христо Ботев”, вляво, посока център                                                     </t>
    </r>
    <r>
      <rPr>
        <b/>
        <sz val="12"/>
        <rFont val="Times New Roman"/>
        <family val="1"/>
      </rPr>
      <t>(позиция  № 124-а)</t>
    </r>
  </si>
  <si>
    <r>
      <t xml:space="preserve">В разделителната ивица на                                 бул. "Скобелев", срещу сградата на РДВР                                             </t>
    </r>
    <r>
      <rPr>
        <b/>
        <sz val="12"/>
        <rFont val="Times New Roman"/>
        <family val="1"/>
      </rPr>
      <t xml:space="preserve">(позиция № 159)   </t>
    </r>
  </si>
  <si>
    <r>
      <t>Кръгово движение, затревен участък срещу бул."Скобелев"                (</t>
    </r>
    <r>
      <rPr>
        <b/>
        <sz val="12"/>
        <rFont val="Times New Roman"/>
        <family val="1"/>
      </rPr>
      <t>позиция № 153)</t>
    </r>
  </si>
  <si>
    <r>
      <t xml:space="preserve">Кръгово движение срещу "Мототехника"                                   </t>
    </r>
    <r>
      <rPr>
        <b/>
        <sz val="12"/>
        <rFont val="Times New Roman"/>
        <family val="1"/>
      </rPr>
      <t xml:space="preserve">(позиция № 195-а) </t>
    </r>
  </si>
  <si>
    <r>
      <t xml:space="preserve">вход от гр. София, в разделителната ивица                                                   </t>
    </r>
    <r>
      <rPr>
        <b/>
        <sz val="12"/>
        <rFont val="Times New Roman"/>
        <family val="1"/>
      </rPr>
      <t xml:space="preserve">(позиция № 19)                                </t>
    </r>
  </si>
  <si>
    <r>
      <t>вход от гр. София, в разделителната ивица, между бензиностанции № 9 и № 10                                                               (</t>
    </r>
    <r>
      <rPr>
        <b/>
        <sz val="12"/>
        <rFont val="Times New Roman"/>
        <family val="1"/>
      </rPr>
      <t>позиция № 20</t>
    </r>
    <r>
      <rPr>
        <sz val="12"/>
        <rFont val="Times New Roman"/>
        <family val="1"/>
      </rPr>
      <t>)</t>
    </r>
  </si>
  <si>
    <r>
      <t xml:space="preserve">бул. "България", в разделителната ивица, преди Дунав мост                                        </t>
    </r>
    <r>
      <rPr>
        <b/>
        <sz val="12"/>
        <rFont val="Times New Roman"/>
        <family val="1"/>
      </rPr>
      <t xml:space="preserve">(позиция № 43) </t>
    </r>
  </si>
  <si>
    <r>
      <t xml:space="preserve">вляво по пътя за гр. Силистра, след Дунав мост </t>
    </r>
    <r>
      <rPr>
        <b/>
        <sz val="12"/>
        <rFont val="Times New Roman"/>
        <family val="1"/>
      </rPr>
      <t>(позиция №72)</t>
    </r>
    <r>
      <rPr>
        <sz val="12"/>
        <rFont val="Times New Roman"/>
        <family val="1"/>
      </rPr>
      <t xml:space="preserve"> </t>
    </r>
  </si>
  <si>
    <t>"ДАКС МЕДИЯ"АД</t>
  </si>
  <si>
    <t>Решение №1374/23.04.2015 г.</t>
  </si>
  <si>
    <t>Решение №830/12.12.2013 г.</t>
  </si>
  <si>
    <t>Решение №1088/17.07.2014 г.</t>
  </si>
  <si>
    <t>Решение №1232/11.12.2014 г.</t>
  </si>
  <si>
    <r>
      <t xml:space="preserve">вход от гр. София в разделителната ивица </t>
    </r>
    <r>
      <rPr>
        <b/>
        <sz val="12"/>
        <rFont val="Times New Roman"/>
        <family val="1"/>
      </rPr>
      <t>(позиция №15)</t>
    </r>
  </si>
  <si>
    <r>
      <t>5095</t>
    </r>
    <r>
      <rPr>
        <sz val="12"/>
        <rFont val="Times New Roman"/>
        <family val="1"/>
      </rPr>
      <t>/ 13.01.2014</t>
    </r>
  </si>
  <si>
    <r>
      <t>5566</t>
    </r>
    <r>
      <rPr>
        <sz val="12"/>
        <rFont val="Times New Roman"/>
        <family val="1"/>
      </rPr>
      <t>/ 02.06.2016</t>
    </r>
  </si>
  <si>
    <r>
      <t>бул. “Цар Освободител” и                                  бул. "Хр. Ботев", в разделителната ивица                                                 (</t>
    </r>
    <r>
      <rPr>
        <b/>
        <sz val="12"/>
        <rFont val="Times New Roman"/>
        <family val="1"/>
      </rPr>
      <t>позиция № 146-а)</t>
    </r>
    <r>
      <rPr>
        <sz val="12"/>
        <rFont val="Times New Roman"/>
        <family val="1"/>
      </rPr>
      <t xml:space="preserve">  </t>
    </r>
  </si>
  <si>
    <r>
      <t>5565</t>
    </r>
    <r>
      <rPr>
        <sz val="12"/>
        <rFont val="Times New Roman"/>
        <family val="1"/>
      </rPr>
      <t>/ 02.06.2016</t>
    </r>
  </si>
  <si>
    <r>
      <t>5564</t>
    </r>
    <r>
      <rPr>
        <sz val="12"/>
        <rFont val="Times New Roman"/>
        <family val="1"/>
      </rPr>
      <t>/ 14.06.2016</t>
    </r>
  </si>
  <si>
    <r>
      <t xml:space="preserve">бул. „Липник” и ул. "Никола Петков", в тревната площ пред бл. „Иван Кръстев”                        </t>
    </r>
    <r>
      <rPr>
        <b/>
        <sz val="12"/>
        <rFont val="Times New Roman"/>
        <family val="1"/>
      </rPr>
      <t>(позиция № 199)</t>
    </r>
  </si>
  <si>
    <r>
      <t>5562</t>
    </r>
    <r>
      <rPr>
        <sz val="12"/>
        <rFont val="Times New Roman"/>
        <family val="1"/>
      </rPr>
      <t>/ 25.05.2016</t>
    </r>
  </si>
  <si>
    <r>
      <t xml:space="preserve">Кръгово движение до Мототехника, в затревения остров </t>
    </r>
    <r>
      <rPr>
        <b/>
        <sz val="12"/>
        <rFont val="Times New Roman"/>
        <family val="1"/>
      </rPr>
      <t>(позиция №195)</t>
    </r>
  </si>
  <si>
    <r>
      <t xml:space="preserve"> 5561</t>
    </r>
    <r>
      <rPr>
        <sz val="12"/>
        <rFont val="Times New Roman"/>
        <family val="1"/>
      </rPr>
      <t>/ 25.05.2016</t>
    </r>
  </si>
  <si>
    <r>
      <t>в зелената площ на ул."Тулча", пресечка с ул."Потсдам"                                 (</t>
    </r>
    <r>
      <rPr>
        <b/>
        <sz val="12"/>
        <rFont val="Times New Roman"/>
        <family val="1"/>
      </rPr>
      <t>позиция №204)</t>
    </r>
    <r>
      <rPr>
        <sz val="12"/>
        <rFont val="Times New Roman"/>
        <family val="1"/>
      </rPr>
      <t xml:space="preserve">   </t>
    </r>
  </si>
  <si>
    <r>
      <t>5560</t>
    </r>
    <r>
      <rPr>
        <sz val="12"/>
        <rFont val="Times New Roman"/>
        <family val="1"/>
      </rPr>
      <t>/ 25.05.2016</t>
    </r>
  </si>
  <si>
    <r>
      <t xml:space="preserve">бул. "България", вляво след бензиностанция "Шел", посока гр. София                                                 </t>
    </r>
    <r>
      <rPr>
        <b/>
        <sz val="12"/>
        <rFont val="Times New Roman"/>
        <family val="1"/>
      </rPr>
      <t xml:space="preserve">(позиция №34-а) </t>
    </r>
  </si>
  <si>
    <r>
      <t>5559</t>
    </r>
    <r>
      <rPr>
        <sz val="12"/>
        <rFont val="Times New Roman"/>
        <family val="1"/>
      </rPr>
      <t>/ 26.05.2016</t>
    </r>
  </si>
  <si>
    <r>
      <t xml:space="preserve">бул.”България”, в разделителната ивица,                             посока Дунав мост                  </t>
    </r>
    <r>
      <rPr>
        <b/>
        <sz val="12"/>
        <rFont val="Times New Roman"/>
        <family val="1"/>
      </rPr>
      <t xml:space="preserve">     (позиция  №44)</t>
    </r>
  </si>
  <si>
    <t>2 x 0,85/3,50</t>
  </si>
  <si>
    <r>
      <t>5558</t>
    </r>
    <r>
      <rPr>
        <sz val="12"/>
        <rFont val="Times New Roman"/>
        <family val="1"/>
      </rPr>
      <t>/ 25.05.2016</t>
    </r>
  </si>
  <si>
    <r>
      <t xml:space="preserve">вход от гр. София, в разделителната ивица                                                            </t>
    </r>
    <r>
      <rPr>
        <b/>
        <sz val="12"/>
        <rFont val="Times New Roman"/>
        <family val="1"/>
      </rPr>
      <t xml:space="preserve">(позиция №31) </t>
    </r>
  </si>
  <si>
    <r>
      <t xml:space="preserve">5454 </t>
    </r>
    <r>
      <rPr>
        <sz val="12"/>
        <rFont val="Times New Roman"/>
        <family val="1"/>
      </rPr>
      <t>/27.11.2015</t>
    </r>
  </si>
  <si>
    <r>
      <t>5455</t>
    </r>
    <r>
      <rPr>
        <sz val="12"/>
        <rFont val="Times New Roman"/>
        <family val="1"/>
      </rPr>
      <t>/ 27.11.2015</t>
    </r>
  </si>
  <si>
    <r>
      <t xml:space="preserve">ул. "Плиска", в тревната площ пред бл."Воден", срещу бензиностанция                        </t>
    </r>
    <r>
      <rPr>
        <b/>
        <sz val="12"/>
        <rFont val="Times New Roman"/>
        <family val="1"/>
      </rPr>
      <t xml:space="preserve">(позиция №212 </t>
    </r>
    <r>
      <rPr>
        <sz val="12"/>
        <rFont val="Times New Roman"/>
        <family val="1"/>
      </rPr>
      <t xml:space="preserve">) </t>
    </r>
  </si>
  <si>
    <r>
      <t>5456</t>
    </r>
    <r>
      <rPr>
        <sz val="12"/>
        <rFont val="Times New Roman"/>
        <family val="1"/>
      </rPr>
      <t>/ 02.12.2015</t>
    </r>
  </si>
  <si>
    <r>
      <t xml:space="preserve">бул."Липник", вдясно на ската след ж.п.надлез                         </t>
    </r>
    <r>
      <rPr>
        <b/>
        <sz val="12"/>
        <rFont val="Times New Roman"/>
        <family val="1"/>
      </rPr>
      <t>(позиция №188)</t>
    </r>
  </si>
  <si>
    <r>
      <t>5457</t>
    </r>
    <r>
      <rPr>
        <sz val="12"/>
        <rFont val="Times New Roman"/>
        <family val="1"/>
      </rPr>
      <t>/ 02.12.2015</t>
    </r>
  </si>
  <si>
    <r>
      <t xml:space="preserve">бул. "Мидия Енос", в затревения остров пред Централна ж. п. гара                       </t>
    </r>
    <r>
      <rPr>
        <b/>
        <sz val="12"/>
        <rFont val="Times New Roman"/>
        <family val="1"/>
      </rPr>
      <t>(позиция №134)</t>
    </r>
  </si>
  <si>
    <r>
      <t>5458</t>
    </r>
    <r>
      <rPr>
        <sz val="12"/>
        <rFont val="Times New Roman"/>
        <family val="1"/>
      </rPr>
      <t>/ 02.12.2015</t>
    </r>
  </si>
  <si>
    <r>
      <rPr>
        <sz val="12"/>
        <rFont val="Times New Roman"/>
        <family val="1"/>
      </rPr>
      <t xml:space="preserve">бул. "Хр. Ботев", в затревения остров пред бензиностанция "Лукойл"                                                        </t>
    </r>
    <r>
      <rPr>
        <b/>
        <sz val="12"/>
        <rFont val="Times New Roman"/>
        <family val="1"/>
      </rPr>
      <t xml:space="preserve">(позиция №215)                                    </t>
    </r>
  </si>
  <si>
    <r>
      <t>5459</t>
    </r>
    <r>
      <rPr>
        <sz val="12"/>
        <rFont val="Times New Roman"/>
        <family val="1"/>
      </rPr>
      <t>/ 14.12.2015</t>
    </r>
  </si>
  <si>
    <r>
      <t xml:space="preserve">бул. "Хр. Ботев", вдясно, посока център, в тревната площ пред "Печатни платки                                     </t>
    </r>
    <r>
      <rPr>
        <b/>
        <sz val="12"/>
        <rFont val="Times New Roman"/>
        <family val="1"/>
      </rPr>
      <t xml:space="preserve">(позиция №117 ) </t>
    </r>
  </si>
  <si>
    <r>
      <t>5254</t>
    </r>
    <r>
      <rPr>
        <sz val="12"/>
        <rFont val="Times New Roman"/>
        <family val="1"/>
      </rPr>
      <t>/ 15.12.2014</t>
    </r>
  </si>
  <si>
    <r>
      <t xml:space="preserve">бул. "Мидия Енос", в тревната площ, вдясно посока            пътен възел "Охлюва",               Централна ж.п. гара                        </t>
    </r>
    <r>
      <rPr>
        <b/>
        <sz val="12"/>
        <rFont val="Times New Roman"/>
        <family val="1"/>
      </rPr>
      <t>(позиция №132)</t>
    </r>
  </si>
  <si>
    <r>
      <t>5450</t>
    </r>
    <r>
      <rPr>
        <sz val="12"/>
        <rFont val="Times New Roman"/>
        <family val="1"/>
      </rPr>
      <t xml:space="preserve">/ 01.12.2015 </t>
    </r>
  </si>
  <si>
    <r>
      <t xml:space="preserve">бул. "България", в участъка срещу Пожарната                 </t>
    </r>
    <r>
      <rPr>
        <b/>
        <sz val="12"/>
        <rFont val="Times New Roman"/>
        <family val="1"/>
      </rPr>
      <t xml:space="preserve"> (позиция № 47)</t>
    </r>
  </si>
  <si>
    <r>
      <t>5451</t>
    </r>
    <r>
      <rPr>
        <sz val="12"/>
        <rFont val="Times New Roman"/>
        <family val="1"/>
      </rPr>
      <t>/ 26.11.2015</t>
    </r>
  </si>
  <si>
    <r>
      <t xml:space="preserve">вход от гр. София, в разделителната тревна ивица, 100 м преди "МЕТРО" </t>
    </r>
    <r>
      <rPr>
        <b/>
        <sz val="12"/>
        <rFont val="Times New Roman"/>
        <family val="1"/>
      </rPr>
      <t xml:space="preserve">(позиция №28 ) </t>
    </r>
  </si>
  <si>
    <r>
      <t>5452</t>
    </r>
    <r>
      <rPr>
        <sz val="12"/>
        <rFont val="Times New Roman"/>
        <family val="1"/>
      </rPr>
      <t>/ 26.11.2015</t>
    </r>
  </si>
  <si>
    <r>
      <t xml:space="preserve">бул."България", Кръгово движение срещу                   ГКПП "Дунав мост"                                       </t>
    </r>
    <r>
      <rPr>
        <b/>
        <sz val="12"/>
        <rFont val="Times New Roman"/>
        <family val="1"/>
      </rPr>
      <t xml:space="preserve">(позиция №73 ) </t>
    </r>
  </si>
  <si>
    <r>
      <t>5453</t>
    </r>
    <r>
      <rPr>
        <sz val="12"/>
        <rFont val="Times New Roman"/>
        <family val="1"/>
      </rPr>
      <t>/ 27.11.2015</t>
    </r>
  </si>
  <si>
    <r>
      <t xml:space="preserve">бул."Мидия Енос", вдясно преди кръстовището с                 ул. "Стефан Стамболов",  по посока пътен възел "Охлюва",                                             </t>
    </r>
    <r>
      <rPr>
        <b/>
        <sz val="12"/>
        <rFont val="Times New Roman"/>
        <family val="1"/>
      </rPr>
      <t>(позиция № 130</t>
    </r>
    <r>
      <rPr>
        <sz val="12"/>
        <rFont val="Times New Roman"/>
        <family val="1"/>
      </rPr>
      <t xml:space="preserve"> ) </t>
    </r>
  </si>
  <si>
    <r>
      <t>5243</t>
    </r>
    <r>
      <rPr>
        <sz val="12"/>
        <rFont val="Times New Roman"/>
        <family val="1"/>
      </rPr>
      <t>/ 15.12.2014</t>
    </r>
  </si>
  <si>
    <r>
      <t>5244</t>
    </r>
    <r>
      <rPr>
        <sz val="12"/>
        <rFont val="Times New Roman"/>
        <family val="1"/>
      </rPr>
      <t>/ 15.12.2014</t>
    </r>
  </si>
  <si>
    <r>
      <t>5245</t>
    </r>
    <r>
      <rPr>
        <sz val="12"/>
        <rFont val="Times New Roman"/>
        <family val="1"/>
      </rPr>
      <t>/ 15.12.2014</t>
    </r>
  </si>
  <si>
    <r>
      <t>5246</t>
    </r>
    <r>
      <rPr>
        <sz val="12"/>
        <rFont val="Times New Roman"/>
        <family val="1"/>
      </rPr>
      <t>/ 15.12.2014</t>
    </r>
  </si>
  <si>
    <r>
      <t xml:space="preserve">бул. "Мидия Енос", пред Централна ж.п. гара                                                </t>
    </r>
    <r>
      <rPr>
        <b/>
        <sz val="12"/>
        <rFont val="Times New Roman"/>
        <family val="1"/>
      </rPr>
      <t>(позиция №135</t>
    </r>
    <r>
      <rPr>
        <sz val="12"/>
        <rFont val="Times New Roman"/>
        <family val="1"/>
      </rPr>
      <t xml:space="preserve">) </t>
    </r>
  </si>
  <si>
    <r>
      <t xml:space="preserve">бул. "Хр. Ботев", посока гр. Варна, вдясно на ската                                  </t>
    </r>
    <r>
      <rPr>
        <b/>
        <sz val="12"/>
        <rFont val="Times New Roman"/>
        <family val="1"/>
      </rPr>
      <t xml:space="preserve">(позиция №126)  </t>
    </r>
    <r>
      <rPr>
        <sz val="12"/>
        <rFont val="Times New Roman"/>
        <family val="1"/>
      </rPr>
      <t xml:space="preserve"> </t>
    </r>
  </si>
  <si>
    <r>
      <t>бул. "Христо Ботев" и                            бул. "България",                        в разделителната ивица                                        (</t>
    </r>
    <r>
      <rPr>
        <b/>
        <sz val="12"/>
        <rFont val="Times New Roman"/>
        <family val="1"/>
      </rPr>
      <t>позиция №30</t>
    </r>
    <r>
      <rPr>
        <sz val="12"/>
        <rFont val="Times New Roman"/>
        <family val="1"/>
      </rPr>
      <t xml:space="preserve">) </t>
    </r>
  </si>
  <si>
    <r>
      <t>5247</t>
    </r>
    <r>
      <rPr>
        <sz val="12"/>
        <rFont val="Times New Roman"/>
        <family val="1"/>
      </rPr>
      <t>/ 15.12.2014</t>
    </r>
  </si>
  <si>
    <r>
      <t xml:space="preserve">бул. "Цар Освободител " и                             бул. "Хр. Ботев", срещу Симовата мелница                            </t>
    </r>
    <r>
      <rPr>
        <b/>
        <sz val="12"/>
        <rFont val="Times New Roman"/>
        <family val="1"/>
      </rPr>
      <t xml:space="preserve">(позиция №144)   </t>
    </r>
    <r>
      <rPr>
        <sz val="12"/>
        <rFont val="Times New Roman"/>
        <family val="1"/>
      </rPr>
      <t xml:space="preserve"> </t>
    </r>
  </si>
  <si>
    <r>
      <t>5248</t>
    </r>
    <r>
      <rPr>
        <b/>
        <i/>
        <sz val="12"/>
        <rFont val="Times New Roman"/>
        <family val="1"/>
      </rPr>
      <t xml:space="preserve">/ </t>
    </r>
    <r>
      <rPr>
        <sz val="12"/>
        <rFont val="Times New Roman"/>
        <family val="1"/>
      </rPr>
      <t>15.12.2014</t>
    </r>
  </si>
  <si>
    <r>
      <t>5251</t>
    </r>
    <r>
      <rPr>
        <sz val="12"/>
        <rFont val="Times New Roman"/>
        <family val="1"/>
      </rPr>
      <t>/ 15.12.2014</t>
    </r>
  </si>
  <si>
    <r>
      <t>5253</t>
    </r>
    <r>
      <rPr>
        <sz val="12"/>
        <rFont val="Times New Roman"/>
        <family val="1"/>
      </rPr>
      <t>/ 15.12.2014</t>
    </r>
  </si>
  <si>
    <r>
      <t xml:space="preserve">бул. "Христо Ботев", в тревната площ преди кръстовището с                                 бул."Цар Освободител", вдясно посока Център                                        </t>
    </r>
    <r>
      <rPr>
        <b/>
        <sz val="12"/>
        <rFont val="Times New Roman"/>
        <family val="1"/>
      </rPr>
      <t xml:space="preserve">(позиция № 128 ) </t>
    </r>
  </si>
  <si>
    <r>
      <t>5193</t>
    </r>
    <r>
      <rPr>
        <sz val="12"/>
        <rFont val="Times New Roman"/>
        <family val="1"/>
      </rPr>
      <t>/ 17.07.2014</t>
    </r>
  </si>
  <si>
    <r>
      <t xml:space="preserve">вдясно от  входа за ГКПП "Дунав мост" </t>
    </r>
    <r>
      <rPr>
        <b/>
        <sz val="12"/>
        <rFont val="Times New Roman"/>
        <family val="1"/>
      </rPr>
      <t xml:space="preserve">(позиция №59)  </t>
    </r>
  </si>
  <si>
    <t xml:space="preserve"> 4,00/3,00 </t>
  </si>
  <si>
    <r>
      <t>5194</t>
    </r>
    <r>
      <rPr>
        <sz val="12"/>
        <rFont val="Times New Roman"/>
        <family val="1"/>
      </rPr>
      <t>/ 17.07.2014</t>
    </r>
  </si>
  <si>
    <r>
      <t xml:space="preserve">бул. "Христо Ботев", вход от Варна, в тревната площ пред бл.113, ж.к. "Чародейка" </t>
    </r>
    <r>
      <rPr>
        <b/>
        <sz val="12"/>
        <rFont val="Times New Roman"/>
        <family val="1"/>
      </rPr>
      <t xml:space="preserve">(позиция №113 </t>
    </r>
    <r>
      <rPr>
        <sz val="12"/>
        <rFont val="Times New Roman"/>
        <family val="1"/>
      </rPr>
      <t xml:space="preserve">) </t>
    </r>
  </si>
  <si>
    <r>
      <t>5195</t>
    </r>
    <r>
      <rPr>
        <sz val="12"/>
        <rFont val="Times New Roman"/>
        <family val="1"/>
      </rPr>
      <t>/ 17.07.2014</t>
    </r>
  </si>
  <si>
    <r>
      <t xml:space="preserve">бул. "Мидия Енос", в разделителния триъгълник срещу бл."Тотлебен"                             </t>
    </r>
    <r>
      <rPr>
        <b/>
        <sz val="12"/>
        <rFont val="Times New Roman"/>
        <family val="1"/>
      </rPr>
      <t xml:space="preserve">(позиция№ 129) </t>
    </r>
    <r>
      <rPr>
        <sz val="12"/>
        <rFont val="Times New Roman"/>
        <family val="1"/>
      </rPr>
      <t xml:space="preserve">      </t>
    </r>
  </si>
  <si>
    <r>
      <t>5196</t>
    </r>
    <r>
      <rPr>
        <sz val="12"/>
        <rFont val="Times New Roman"/>
        <family val="1"/>
      </rPr>
      <t>/ 17.07.2014</t>
    </r>
  </si>
  <si>
    <r>
      <t xml:space="preserve"> вход от София, в разделителната ивица, срещу Рибарска колиба                                            (</t>
    </r>
    <r>
      <rPr>
        <b/>
        <sz val="12"/>
        <rFont val="Times New Roman"/>
        <family val="1"/>
      </rPr>
      <t xml:space="preserve">позиция №23)   </t>
    </r>
  </si>
  <si>
    <r>
      <t>5197</t>
    </r>
    <r>
      <rPr>
        <sz val="12"/>
        <rFont val="Times New Roman"/>
        <family val="1"/>
      </rPr>
      <t>/ 17.07.2014</t>
    </r>
  </si>
  <si>
    <r>
      <t xml:space="preserve">    </t>
    </r>
    <r>
      <rPr>
        <sz val="12"/>
        <rFont val="Times New Roman"/>
        <family val="1"/>
      </rPr>
      <t xml:space="preserve">бул.  "Цар Освободител" -                       бул. "Хр. Ботев", срещу Симовата мелница, пред Тухления блок                                       </t>
    </r>
    <r>
      <rPr>
        <b/>
        <sz val="12"/>
        <rFont val="Times New Roman"/>
        <family val="1"/>
      </rPr>
      <t>(позиция №146)</t>
    </r>
  </si>
  <si>
    <r>
      <t>5198</t>
    </r>
    <r>
      <rPr>
        <sz val="12"/>
        <rFont val="Times New Roman"/>
        <family val="1"/>
      </rPr>
      <t>/ 17.07.2014</t>
    </r>
  </si>
  <si>
    <r>
      <t>5199</t>
    </r>
    <r>
      <rPr>
        <sz val="12"/>
        <rFont val="Times New Roman"/>
        <family val="1"/>
      </rPr>
      <t>/ 17.07.2014</t>
    </r>
  </si>
  <si>
    <r>
      <t xml:space="preserve">ул. "Стефан Стамболов" и                     ул. "Николаевска"                                        </t>
    </r>
    <r>
      <rPr>
        <b/>
        <sz val="12"/>
        <rFont val="Times New Roman"/>
        <family val="1"/>
      </rPr>
      <t xml:space="preserve">(позиция №174)   </t>
    </r>
  </si>
  <si>
    <r>
      <t>5184</t>
    </r>
    <r>
      <rPr>
        <sz val="12"/>
        <rFont val="Times New Roman"/>
        <family val="1"/>
      </rPr>
      <t>/ 17.07.2014</t>
    </r>
  </si>
  <si>
    <r>
      <t xml:space="preserve">бул."Трети март", в разделителната ивица по посока център                        </t>
    </r>
    <r>
      <rPr>
        <b/>
        <sz val="12"/>
        <rFont val="Times New Roman"/>
        <family val="1"/>
      </rPr>
      <t xml:space="preserve">(позиция №170)  </t>
    </r>
  </si>
  <si>
    <r>
      <t>5185</t>
    </r>
    <r>
      <rPr>
        <sz val="12"/>
        <rFont val="Times New Roman"/>
        <family val="1"/>
      </rPr>
      <t>/ 17.07.2014</t>
    </r>
  </si>
  <si>
    <r>
      <t>5186</t>
    </r>
    <r>
      <rPr>
        <sz val="12"/>
        <rFont val="Times New Roman"/>
        <family val="1"/>
      </rPr>
      <t>/ 17.07.2014</t>
    </r>
  </si>
  <si>
    <r>
      <t xml:space="preserve">Бул. “Христо Ботев”, вдясно, по посока център                                                     </t>
    </r>
    <r>
      <rPr>
        <b/>
        <sz val="12"/>
        <rFont val="Times New Roman"/>
        <family val="1"/>
      </rPr>
      <t>(позиция  №114)</t>
    </r>
  </si>
  <si>
    <r>
      <t>5187</t>
    </r>
    <r>
      <rPr>
        <sz val="12"/>
        <rFont val="Times New Roman"/>
        <family val="1"/>
      </rPr>
      <t>/ 17.07.2014</t>
    </r>
  </si>
  <si>
    <t>5188/ 17.07.2014</t>
  </si>
  <si>
    <r>
      <t>5189</t>
    </r>
    <r>
      <rPr>
        <sz val="12"/>
        <rFont val="Times New Roman"/>
        <family val="1"/>
      </rPr>
      <t>/ 17.07.2014</t>
    </r>
  </si>
  <si>
    <r>
      <t xml:space="preserve">бул. “Мидия Енос”, вдясно, посока Централна ж.п. гара                                                     </t>
    </r>
    <r>
      <rPr>
        <b/>
        <sz val="12"/>
        <rFont val="Times New Roman"/>
        <family val="1"/>
      </rPr>
      <t>(позиция  №131)</t>
    </r>
  </si>
  <si>
    <r>
      <t xml:space="preserve">5190/ </t>
    </r>
    <r>
      <rPr>
        <sz val="12"/>
        <rFont val="Times New Roman"/>
        <family val="1"/>
      </rPr>
      <t>17.07.2014</t>
    </r>
  </si>
  <si>
    <r>
      <t xml:space="preserve">ул. “Николаевска”,  ул. "Стефан Стамболов", в затревения остров                                                          </t>
    </r>
    <r>
      <rPr>
        <b/>
        <sz val="12"/>
        <rFont val="Times New Roman"/>
        <family val="1"/>
      </rPr>
      <t xml:space="preserve">(позиция № 175) </t>
    </r>
  </si>
  <si>
    <r>
      <t xml:space="preserve">бул. "Трети март", в разделителната ивица,                     посока център                       </t>
    </r>
    <r>
      <rPr>
        <b/>
        <sz val="12"/>
        <rFont val="Times New Roman"/>
        <family val="1"/>
      </rPr>
      <t xml:space="preserve"> (позиция  № 171)</t>
    </r>
  </si>
  <si>
    <r>
      <t>5191</t>
    </r>
    <r>
      <rPr>
        <sz val="12"/>
        <rFont val="Times New Roman"/>
        <family val="1"/>
      </rPr>
      <t>/ 17.07.2014</t>
    </r>
  </si>
  <si>
    <r>
      <t>5192</t>
    </r>
    <r>
      <rPr>
        <sz val="12"/>
        <rFont val="Times New Roman"/>
        <family val="1"/>
      </rPr>
      <t>/ 17.07.2014</t>
    </r>
  </si>
  <si>
    <r>
      <t>бул. „Липник”, в разделителната ивица срещу Мототехника</t>
    </r>
    <r>
      <rPr>
        <b/>
        <sz val="12"/>
        <rFont val="Times New Roman"/>
        <family val="1"/>
      </rPr>
      <t xml:space="preserve">
(позиция № 193) </t>
    </r>
  </si>
  <si>
    <r>
      <t>4992</t>
    </r>
    <r>
      <rPr>
        <sz val="12"/>
        <rFont val="Times New Roman"/>
        <family val="1"/>
      </rPr>
      <t>/ 05.07.2013</t>
    </r>
  </si>
  <si>
    <r>
      <t xml:space="preserve">На входа от гр. София, вдясно                                  </t>
    </r>
    <r>
      <rPr>
        <b/>
        <sz val="12"/>
        <rFont val="Times New Roman"/>
        <family val="1"/>
      </rPr>
      <t xml:space="preserve">(позиция №14)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</t>
    </r>
  </si>
  <si>
    <r>
      <t>5098</t>
    </r>
    <r>
      <rPr>
        <sz val="12"/>
        <rFont val="Times New Roman"/>
        <family val="1"/>
      </rPr>
      <t>/ 13.01.2014</t>
    </r>
  </si>
  <si>
    <r>
      <t xml:space="preserve">вход от гр. София, в разделителната ивица             </t>
    </r>
    <r>
      <rPr>
        <b/>
        <sz val="12"/>
        <rFont val="Times New Roman"/>
        <family val="1"/>
      </rPr>
      <t xml:space="preserve">                                                     (позиция №24) </t>
    </r>
  </si>
  <si>
    <r>
      <t>5099</t>
    </r>
    <r>
      <rPr>
        <sz val="12"/>
        <rFont val="Times New Roman"/>
        <family val="1"/>
      </rPr>
      <t>/ 14.01.2014</t>
    </r>
  </si>
  <si>
    <r>
      <t xml:space="preserve">в разделителната ивица на бул."България", под ж.к. "Дружба"2                        </t>
    </r>
    <r>
      <rPr>
        <b/>
        <sz val="12"/>
        <rFont val="Times New Roman"/>
        <family val="1"/>
      </rPr>
      <t>(позиция № 30-а)</t>
    </r>
  </si>
  <si>
    <r>
      <t>5100</t>
    </r>
    <r>
      <rPr>
        <sz val="12"/>
        <rFont val="Times New Roman"/>
        <family val="1"/>
      </rPr>
      <t>/ 14.01.2014</t>
    </r>
  </si>
  <si>
    <r>
      <t xml:space="preserve">бул. "Липник", вдясно посока КАТ, преди комплекс "Империал"                                           </t>
    </r>
    <r>
      <rPr>
        <b/>
        <sz val="12"/>
        <rFont val="Times New Roman"/>
        <family val="1"/>
      </rPr>
      <t>(позиция №189 )</t>
    </r>
    <r>
      <rPr>
        <sz val="12"/>
        <rFont val="Times New Roman"/>
        <family val="1"/>
      </rPr>
      <t xml:space="preserve"> </t>
    </r>
  </si>
  <si>
    <r>
      <t>5101</t>
    </r>
    <r>
      <rPr>
        <sz val="12"/>
        <rFont val="Times New Roman"/>
        <family val="1"/>
      </rPr>
      <t>/ 14.01.2014</t>
    </r>
  </si>
  <si>
    <r>
      <t>5102</t>
    </r>
    <r>
      <rPr>
        <sz val="12"/>
        <rFont val="Times New Roman"/>
        <family val="1"/>
      </rPr>
      <t>/ 14.01.2014</t>
    </r>
  </si>
  <si>
    <r>
      <t>5103</t>
    </r>
    <r>
      <rPr>
        <sz val="12"/>
        <rFont val="Times New Roman"/>
        <family val="1"/>
      </rPr>
      <t>/ 14.01.2014</t>
    </r>
  </si>
  <si>
    <r>
      <t xml:space="preserve">бул. ”България”, в разделителната ивица, преди Дунав мост                                </t>
    </r>
    <r>
      <rPr>
        <b/>
        <sz val="12"/>
        <rFont val="Times New Roman"/>
        <family val="1"/>
      </rPr>
      <t xml:space="preserve">(позиция №48)   </t>
    </r>
  </si>
  <si>
    <r>
      <t xml:space="preserve">5104/ </t>
    </r>
    <r>
      <rPr>
        <sz val="12"/>
        <rFont val="Times New Roman"/>
        <family val="1"/>
      </rPr>
      <t>14.01.2014</t>
    </r>
  </si>
  <si>
    <r>
      <t xml:space="preserve">бул. "Липник" до Мототехника, вдясно, преди Кръгово движение                         </t>
    </r>
    <r>
      <rPr>
        <b/>
        <sz val="12"/>
        <rFont val="Times New Roman"/>
        <family val="1"/>
      </rPr>
      <t>(позиция № 195-б)</t>
    </r>
  </si>
  <si>
    <r>
      <t>4898</t>
    </r>
    <r>
      <rPr>
        <sz val="12"/>
        <rFont val="Times New Roman"/>
        <family val="1"/>
      </rPr>
      <t>/ 08.11.2012</t>
    </r>
  </si>
  <si>
    <r>
      <t xml:space="preserve">вход от гр.София, в разделителната ивица                                                                           </t>
    </r>
    <r>
      <rPr>
        <b/>
        <sz val="12"/>
        <rFont val="Times New Roman"/>
        <family val="1"/>
      </rPr>
      <t xml:space="preserve">(позиция №17) </t>
    </r>
  </si>
  <si>
    <r>
      <t>4905</t>
    </r>
    <r>
      <rPr>
        <sz val="12"/>
        <rFont val="Times New Roman"/>
        <family val="1"/>
      </rPr>
      <t>/ 08.11.2012</t>
    </r>
  </si>
  <si>
    <r>
      <t>4906</t>
    </r>
    <r>
      <rPr>
        <sz val="12"/>
        <rFont val="Times New Roman"/>
        <family val="1"/>
      </rPr>
      <t>/ 08.11.2012</t>
    </r>
  </si>
  <si>
    <r>
      <t>ул. "Никола Петков", срещу Млечна кухня                                                          (</t>
    </r>
    <r>
      <rPr>
        <b/>
        <sz val="12"/>
        <rFont val="Times New Roman"/>
        <family val="1"/>
      </rPr>
      <t>позиция №203)</t>
    </r>
  </si>
  <si>
    <r>
      <t>4980</t>
    </r>
    <r>
      <rPr>
        <sz val="12"/>
        <rFont val="Times New Roman"/>
        <family val="1"/>
      </rPr>
      <t>/ 05.07.2013</t>
    </r>
  </si>
  <si>
    <r>
      <t>4982</t>
    </r>
    <r>
      <rPr>
        <sz val="12"/>
        <rFont val="Times New Roman"/>
        <family val="1"/>
      </rPr>
      <t>/ 05.07.2013</t>
    </r>
  </si>
  <si>
    <r>
      <t>бул. "Мидия Енос" пред                    бл. "Машпроект"                                   (</t>
    </r>
    <r>
      <rPr>
        <b/>
        <sz val="12"/>
        <rFont val="Times New Roman"/>
        <family val="1"/>
      </rPr>
      <t xml:space="preserve">позиция № 133) </t>
    </r>
    <r>
      <rPr>
        <sz val="12"/>
        <rFont val="Times New Roman"/>
        <family val="1"/>
      </rPr>
      <t xml:space="preserve">                                               </t>
    </r>
  </si>
  <si>
    <r>
      <t>4983</t>
    </r>
    <r>
      <rPr>
        <sz val="12"/>
        <rFont val="Times New Roman"/>
        <family val="1"/>
      </rPr>
      <t>/ 05.07.2013</t>
    </r>
  </si>
  <si>
    <r>
      <t xml:space="preserve">бул."България", в разделителната ивица </t>
    </r>
    <r>
      <rPr>
        <b/>
        <sz val="12"/>
        <rFont val="Times New Roman"/>
        <family val="1"/>
      </rPr>
      <t>(позиция №34)</t>
    </r>
  </si>
  <si>
    <r>
      <t xml:space="preserve">затревен остров между            ул. ”Н. Петков” и ул.”Потсдам” </t>
    </r>
    <r>
      <rPr>
        <b/>
        <sz val="12"/>
        <rFont val="Times New Roman"/>
        <family val="1"/>
      </rPr>
      <t xml:space="preserve">(позиция №202) </t>
    </r>
  </si>
  <si>
    <r>
      <t>4988</t>
    </r>
    <r>
      <rPr>
        <sz val="12"/>
        <rFont val="Times New Roman"/>
        <family val="1"/>
      </rPr>
      <t>/ 05.07.2013</t>
    </r>
  </si>
  <si>
    <r>
      <t xml:space="preserve"> бул. ”България”, вдясно, след Дунав мост  посока ТЕЦ                           </t>
    </r>
    <r>
      <rPr>
        <b/>
        <sz val="12"/>
        <rFont val="Times New Roman"/>
        <family val="1"/>
      </rPr>
      <t xml:space="preserve">  (позиция  № 75) </t>
    </r>
  </si>
  <si>
    <r>
      <t>4989</t>
    </r>
    <r>
      <rPr>
        <sz val="12"/>
        <rFont val="Times New Roman"/>
        <family val="1"/>
      </rPr>
      <t>/ 05.07.2013</t>
    </r>
  </si>
  <si>
    <r>
      <t xml:space="preserve">бул. ”България”, вдясно, преди  бул. "Гоце Делчев"              </t>
    </r>
    <r>
      <rPr>
        <b/>
        <sz val="12"/>
        <rFont val="Times New Roman"/>
        <family val="1"/>
      </rPr>
      <t>(позиция  №35)</t>
    </r>
  </si>
  <si>
    <r>
      <t>4991</t>
    </r>
    <r>
      <rPr>
        <sz val="12"/>
        <rFont val="Times New Roman"/>
        <family val="1"/>
      </rPr>
      <t>/ 05.07.2013</t>
    </r>
  </si>
  <si>
    <r>
      <t xml:space="preserve">вход от гр.София, в разделителната ивица                                                </t>
    </r>
    <r>
      <rPr>
        <b/>
        <sz val="12"/>
        <rFont val="Times New Roman"/>
        <family val="1"/>
      </rPr>
      <t xml:space="preserve">(позиция № 27)  </t>
    </r>
  </si>
  <si>
    <r>
      <t xml:space="preserve">на входа от гр.София, в разделителната тревна ивица                                                                                          </t>
    </r>
    <r>
      <rPr>
        <b/>
        <sz val="12"/>
        <rFont val="Times New Roman"/>
        <family val="1"/>
      </rPr>
      <t>(позиция №16</t>
    </r>
    <r>
      <rPr>
        <sz val="12"/>
        <rFont val="Times New Roman"/>
        <family val="1"/>
      </rPr>
      <t xml:space="preserve">) </t>
    </r>
  </si>
  <si>
    <r>
      <t xml:space="preserve">бул.”България”, вдясно, след бул. "Гоце Делчев"                                                                            </t>
    </r>
    <r>
      <rPr>
        <b/>
        <sz val="12"/>
        <rFont val="Times New Roman"/>
        <family val="1"/>
      </rPr>
      <t xml:space="preserve"> (позиция №36)</t>
    </r>
  </si>
  <si>
    <r>
      <t xml:space="preserve">  бул."България", в разделителната тревна ивица, срещу ТЕЦ                           </t>
    </r>
    <r>
      <rPr>
        <b/>
        <sz val="12"/>
        <rFont val="Times New Roman"/>
        <family val="1"/>
      </rPr>
      <t>(позиция №46</t>
    </r>
    <r>
      <rPr>
        <sz val="12"/>
        <rFont val="Times New Roman"/>
        <family val="1"/>
      </rPr>
      <t>)</t>
    </r>
    <r>
      <rPr>
        <b/>
        <sz val="12"/>
        <rFont val="Times New Roman"/>
        <family val="1"/>
      </rPr>
      <t xml:space="preserve"> </t>
    </r>
  </si>
  <si>
    <r>
      <t>бул."България", вдясно посока София (КАТ)                                                 (</t>
    </r>
    <r>
      <rPr>
        <b/>
        <sz val="12"/>
        <rFont val="Times New Roman"/>
        <family val="1"/>
      </rPr>
      <t>позиция №78</t>
    </r>
    <r>
      <rPr>
        <sz val="12"/>
        <rFont val="Times New Roman"/>
        <family val="1"/>
      </rPr>
      <t xml:space="preserve">) </t>
    </r>
  </si>
  <si>
    <r>
      <t xml:space="preserve">бул.”Васил Левски”, преди бул. "Христо Ботев"                                                                      </t>
    </r>
    <r>
      <rPr>
        <b/>
        <sz val="12"/>
        <rFont val="Times New Roman"/>
        <family val="1"/>
      </rPr>
      <t xml:space="preserve">(позиция №117-а)   </t>
    </r>
  </si>
  <si>
    <r>
      <t xml:space="preserve">бул.”България”, вдясно,                 след Дунав мост  - посока гр. София                     </t>
    </r>
    <r>
      <rPr>
        <b/>
        <sz val="12"/>
        <rFont val="Times New Roman"/>
        <family val="1"/>
      </rPr>
      <t xml:space="preserve">(позиция №77)  </t>
    </r>
  </si>
  <si>
    <r>
      <t xml:space="preserve">бул."Цар Фердинанд", в разделителната ивица, зад паметника "Стефан Караджа",  посока "Рига"                       </t>
    </r>
    <r>
      <rPr>
        <b/>
        <sz val="12"/>
        <rFont val="Times New Roman"/>
        <family val="1"/>
      </rPr>
      <t xml:space="preserve">(позиция №162) </t>
    </r>
  </si>
  <si>
    <r>
      <t xml:space="preserve">бул. "Трети март" №74, в разделителната ивица, вляво по посока център                                                 </t>
    </r>
    <r>
      <rPr>
        <b/>
        <sz val="12"/>
        <rFont val="Times New Roman"/>
        <family val="1"/>
      </rPr>
      <t xml:space="preserve"> (позиция  №165)</t>
    </r>
  </si>
  <si>
    <t>"НЕШЪНЪЛ БИЛБОРД НЕТУОРК" ООД (4641)</t>
  </si>
  <si>
    <r>
      <t xml:space="preserve">бул. "България", зона "З", вдясно, след КАТ, по посока София  </t>
    </r>
    <r>
      <rPr>
        <b/>
        <sz val="12"/>
        <rFont val="Times New Roman"/>
        <family val="1"/>
      </rPr>
      <t>(позиция № 218)</t>
    </r>
  </si>
  <si>
    <t>"КРЕАТИВ-АМ" ЕООД (4979)</t>
  </si>
  <si>
    <t>КРЪГОВО ДВИЖЕНИЕ - РИЕ ПРЕМАХНАТ - Проект "Интегрирана система за градски транспорт"</t>
  </si>
  <si>
    <t>"ЛАЙТМЕДИЯ" ООД (5096)</t>
  </si>
  <si>
    <t>"СКАЙБОРД" ЕООД (4981)</t>
  </si>
  <si>
    <t>"СТЕФАНИ СТИЛ" ЕООД (5097)</t>
  </si>
  <si>
    <t>"ЛАЙТМЕДИЯ" ООД (4288)</t>
  </si>
  <si>
    <t>"БУЛИМПЕКС" АД (4484)</t>
  </si>
  <si>
    <t>"МЕТРОРЕКЛАМА" ЕООД (5200)</t>
  </si>
  <si>
    <t>"РУСЕ ТАБАК" ЕООД (4372)</t>
  </si>
  <si>
    <r>
      <t xml:space="preserve">в тревната площ на Кръгово кръстовище срещу бул."Липник"                  </t>
    </r>
    <r>
      <rPr>
        <b/>
        <sz val="12"/>
        <rFont val="Times New Roman"/>
        <family val="1"/>
      </rPr>
      <t>(позиция № 157)</t>
    </r>
  </si>
  <si>
    <t>"ИДЕА КОММ" АД (4139)</t>
  </si>
  <si>
    <t>"ИДЕА КОММ" АД (4138)</t>
  </si>
  <si>
    <t>"ЛАЙТМЕДИЯ" ООД (4286)</t>
  </si>
  <si>
    <t>"ЛАЙТМЕДИЯ" ООД (4287)</t>
  </si>
  <si>
    <t>"СЪНРАЙЗ ТУРИСТ ЕНД ТРАВЪЛ СЪРВИСИЗ" ЕООД (5201)</t>
  </si>
  <si>
    <t>"СЪНРАЙЗ ТУРИСТ ЕНД ТРАВЪЛ СЪРВИСИЗ" ЕООД (5202)</t>
  </si>
  <si>
    <t>"СЪНРАЙЗ ТУРИСТ ЕНД ТРАВЪЛ СЪРВИСИЗ" ЕООД (5203)</t>
  </si>
  <si>
    <t>"СЪНРАЙЗ ТУРИСТ ЕНД ТРАВЪЛ СЪРВИСИЗ" ЕООД (5204)</t>
  </si>
  <si>
    <t>"СЪНРАЙЗ ТУРИСТ ЕНД ТРАВЪЛ СЪРВИСИЗ" ЕООД (5205)</t>
  </si>
  <si>
    <t>"СЪНРАЙЗ ТУРИСТ ЕНД ТРАВЪЛ СЪРВИСИЗ" ЕООД (5206)</t>
  </si>
  <si>
    <t>"СЪНРАЙЗ ТУРИСТ ЕНД ТРАВЪЛ СЪРВИСИЗ" ЕООД (5207)</t>
  </si>
  <si>
    <t>"СЪНРАЙЗ ТУРИСТ ЕНД ТРАВЪЛ СЪРВИСИЗ" ЕООД (5208)</t>
  </si>
  <si>
    <t>"СЪНРАЙЗ ТУРИСТ ЕНД ТРАВЪЛ СЪРВИСИЗ" ЕООД (5209)</t>
  </si>
  <si>
    <t>"СЪНРАЙЗ ТУРИСТ ЕНД ТРАВЪЛ СЪРВИСИЗ" ЕООД (5210)</t>
  </si>
  <si>
    <t>"СЪНРАЙЗ ТУРИСТ ЕНД ТРАВЪЛ СЪРВИСИЗ" ЕООД (5213)</t>
  </si>
  <si>
    <t>"СЪНРАЙЗ ТУРИСТ ЕНД ТРАВЪЛ СЪРВИСИЗ" ЕООД (5211)</t>
  </si>
  <si>
    <t>"СЪНРАЙЗ ТУРИСТ ЕНД ТРАВЪЛ СЪРВИСИЗ" ЕООД (5250)</t>
  </si>
  <si>
    <t>"СЪНРАЙЗ ТУРИСТ ЕНД ТРАВЪЛ СЪРВИСИЗ" ЕООД (5249)</t>
  </si>
  <si>
    <t>"СЪНРАЙЗ ТУРИСТ ЕНД ТРАВЪЛ СЪРВИСИЗ" ЕООД (5212)</t>
  </si>
  <si>
    <t>"СЪНРАЙЗ ТУРИСТ ЕНД ТРАВЪЛ СЪРВИСИЗ" ЕООД (5252)</t>
  </si>
  <si>
    <r>
      <t xml:space="preserve">Западен парк "Приста", изход Русе-София, в разделителната тревна ивица, на 100 м преди отбивката за ресторант "Рибарска колиба"                  </t>
    </r>
    <r>
      <rPr>
        <b/>
        <sz val="12"/>
        <rFont val="Times New Roman"/>
        <family val="1"/>
      </rPr>
      <t xml:space="preserve">(позиция № 26 </t>
    </r>
    <r>
      <rPr>
        <sz val="12"/>
        <rFont val="Times New Roman"/>
        <family val="1"/>
      </rPr>
      <t>)</t>
    </r>
  </si>
  <si>
    <t>20</t>
  </si>
  <si>
    <t>предходен наемател (договор)</t>
  </si>
  <si>
    <r>
      <t xml:space="preserve">                                                                    в ляво по пътя от гр. София                       </t>
    </r>
    <r>
      <rPr>
        <b/>
        <sz val="12"/>
        <rFont val="Times New Roman"/>
        <family val="1"/>
      </rPr>
      <t>(позиция № 11)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
</t>
    </r>
  </si>
  <si>
    <r>
      <t xml:space="preserve">разделителната тревна ивица на бул. "България" по посока изхода към гр. София, след "Охлюва"                                                       </t>
    </r>
    <r>
      <rPr>
        <b/>
        <sz val="12"/>
        <rFont val="Times New Roman"/>
        <family val="1"/>
      </rPr>
      <t xml:space="preserve">(позиция № 32) </t>
    </r>
  </si>
  <si>
    <r>
      <t xml:space="preserve">бул."България", в тревната ивица при детелината с бул. "Липник"                                         </t>
    </r>
    <r>
      <rPr>
        <b/>
        <sz val="12"/>
        <rFont val="Times New Roman"/>
        <family val="1"/>
      </rPr>
      <t xml:space="preserve">   (позиция № 78-а) </t>
    </r>
  </si>
  <si>
    <r>
      <t xml:space="preserve">вдясно по пътя от гр. Варна, в разделителната тревна площ преди ж.к."Чародейка"                                                        </t>
    </r>
    <r>
      <rPr>
        <b/>
        <sz val="12"/>
        <rFont val="Times New Roman"/>
        <family val="1"/>
      </rPr>
      <t xml:space="preserve">(позиция № 111)    </t>
    </r>
  </si>
  <si>
    <r>
      <t xml:space="preserve">в тревната площ на ъгъла между бул. "Васил Левски и бул. "Христо Ботев"              </t>
    </r>
    <r>
      <rPr>
        <b/>
        <sz val="12"/>
        <rFont val="Times New Roman"/>
        <family val="1"/>
      </rPr>
      <t>(позиция № 116-а)</t>
    </r>
  </si>
  <si>
    <r>
      <t xml:space="preserve">бул. "Христо Ботев", в затревения остров пред бензиностанция "ЕКО"                                              </t>
    </r>
    <r>
      <rPr>
        <b/>
        <sz val="12"/>
        <rFont val="Times New Roman"/>
        <family val="1"/>
      </rPr>
      <t>(позиция № 118</t>
    </r>
    <r>
      <rPr>
        <sz val="12"/>
        <rFont val="Times New Roman"/>
        <family val="1"/>
      </rPr>
      <t xml:space="preserve">) </t>
    </r>
  </si>
  <si>
    <r>
      <t xml:space="preserve">бул. "Хр. Ботев", в тревната ивица при детелината с бул. "България"                                      </t>
    </r>
    <r>
      <rPr>
        <b/>
        <sz val="12"/>
        <rFont val="Times New Roman"/>
        <family val="1"/>
      </rPr>
      <t xml:space="preserve">(позиция № 124) </t>
    </r>
  </si>
  <si>
    <r>
      <t xml:space="preserve">бул. "Цар Освободител", в тревната площ срещу Автогара-юг                                                        </t>
    </r>
    <r>
      <rPr>
        <b/>
        <sz val="12"/>
        <rFont val="Times New Roman"/>
        <family val="1"/>
      </rPr>
      <t xml:space="preserve">(позиция № 140) </t>
    </r>
  </si>
  <si>
    <r>
      <t xml:space="preserve">бул. "Цар Освободител", в разделителната тревна ивица срещу ОУ "Йордан Йовков"                                          </t>
    </r>
    <r>
      <rPr>
        <b/>
        <sz val="12"/>
        <rFont val="Times New Roman"/>
        <family val="1"/>
      </rPr>
      <t xml:space="preserve">(позиция № 148)   </t>
    </r>
  </si>
  <si>
    <r>
      <t xml:space="preserve">на кръговото движение при бул. "Липник"                            </t>
    </r>
    <r>
      <rPr>
        <b/>
        <sz val="12"/>
        <rFont val="Times New Roman"/>
        <family val="1"/>
      </rPr>
      <t>(позиция № 150)</t>
    </r>
  </si>
  <si>
    <r>
      <t xml:space="preserve">вдясно на бул. "Липник", по посока център, непосредствено преди бивш завод "Петър Караминчев"                        </t>
    </r>
    <r>
      <rPr>
        <b/>
        <sz val="12"/>
        <rFont val="Times New Roman"/>
        <family val="1"/>
      </rPr>
      <t xml:space="preserve">(позиция № 199-а)  </t>
    </r>
    <r>
      <rPr>
        <sz val="12"/>
        <rFont val="Times New Roman"/>
        <family val="1"/>
      </rPr>
      <t xml:space="preserve">                                                         </t>
    </r>
  </si>
  <si>
    <r>
      <t>вдясно на ул. "Тулча", по посока ул. "Плиска" непосредствено след комплекс "Париж"                 (</t>
    </r>
    <r>
      <rPr>
        <b/>
        <sz val="12"/>
        <rFont val="Times New Roman"/>
        <family val="1"/>
      </rPr>
      <t xml:space="preserve">позиция № 208) </t>
    </r>
  </si>
  <si>
    <r>
      <t>затревения оствор при кръстовището на бул. "Съединение", ул. "Майор Атанас Узунов" и ул. "Свети Наум"                                     (</t>
    </r>
    <r>
      <rPr>
        <b/>
        <sz val="12"/>
        <rFont val="Times New Roman"/>
        <family val="1"/>
      </rPr>
      <t xml:space="preserve">позиция № 209) </t>
    </r>
  </si>
  <si>
    <r>
      <t>5760</t>
    </r>
    <r>
      <rPr>
        <sz val="12"/>
        <rFont val="Times New Roman"/>
        <family val="1"/>
      </rPr>
      <t>/ 20.06.2017</t>
    </r>
  </si>
  <si>
    <r>
      <t>5761</t>
    </r>
    <r>
      <rPr>
        <sz val="12"/>
        <rFont val="Times New Roman"/>
        <family val="1"/>
      </rPr>
      <t>/ 20.06.2017</t>
    </r>
  </si>
  <si>
    <r>
      <t>5762</t>
    </r>
    <r>
      <rPr>
        <sz val="12"/>
        <rFont val="Times New Roman"/>
        <family val="1"/>
      </rPr>
      <t>/ 20.06.2017</t>
    </r>
  </si>
  <si>
    <r>
      <t>бул. „Липник”, посока  КАТ-център, преди бензиностанция "Гея"</t>
    </r>
    <r>
      <rPr>
        <b/>
        <sz val="12"/>
        <rFont val="Times New Roman"/>
        <family val="1"/>
      </rPr>
      <t xml:space="preserve">
(позиция № 197-а)</t>
    </r>
  </si>
  <si>
    <r>
      <t>5763</t>
    </r>
    <r>
      <rPr>
        <sz val="12"/>
        <rFont val="Times New Roman"/>
        <family val="1"/>
      </rPr>
      <t>/ 20.06.2017</t>
    </r>
  </si>
  <si>
    <r>
      <t>5764</t>
    </r>
    <r>
      <rPr>
        <sz val="12"/>
        <rFont val="Times New Roman"/>
        <family val="1"/>
      </rPr>
      <t>/ 20.06.2017</t>
    </r>
  </si>
  <si>
    <r>
      <t>5759</t>
    </r>
    <r>
      <rPr>
        <sz val="12"/>
        <rFont val="Times New Roman"/>
        <family val="1"/>
      </rPr>
      <t>/ 20.06.2017</t>
    </r>
  </si>
  <si>
    <t>Решение №456/23.02.2017 г.</t>
  </si>
  <si>
    <t>част от сграда на ул. "Плиска" №90, челно на фасадата на сградата</t>
  </si>
  <si>
    <t>"НЕТУОРКС-БЪЛГАРИЯ" ЕООД</t>
  </si>
  <si>
    <t>2,30/1,70</t>
  </si>
  <si>
    <t>няма</t>
  </si>
  <si>
    <r>
      <t>ул. “Никола Петков”, вляво, след кръстовището с бул. “Липник”                                  (</t>
    </r>
    <r>
      <rPr>
        <b/>
        <sz val="12"/>
        <rFont val="Times New Roman"/>
        <family val="1"/>
      </rPr>
      <t>позиция № 200)</t>
    </r>
    <r>
      <rPr>
        <sz val="12"/>
        <color indexed="57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</si>
  <si>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t xml:space="preserve">бул. "Христо Ботев", вдясно, посока център                                                                     </t>
    </r>
    <r>
      <rPr>
        <b/>
        <sz val="12"/>
        <rFont val="Times New Roman"/>
        <family val="1"/>
      </rPr>
      <t xml:space="preserve">(позиция  № 123)   </t>
    </r>
  </si>
  <si>
    <t>"КРИВИЦКИ И СИЕ" ООД  (4150)</t>
  </si>
  <si>
    <t>"КРИВИЦКИ И СИЕ" ООД   (4151)</t>
  </si>
  <si>
    <t>"КРИВИЦКИ И СИЕ" ООД  (4153)</t>
  </si>
  <si>
    <t>"ЕМ КЕЙ 05" ЕООД (4262)</t>
  </si>
  <si>
    <t>"ЕМ КЕЙ 05" ЕООД (4263)</t>
  </si>
  <si>
    <t>117-А</t>
  </si>
  <si>
    <t>"ЕМ КЕЙ 05" ЕООД (4277)</t>
  </si>
  <si>
    <t>"ЕМ КЕЙ 05" ЕООД (4278)</t>
  </si>
  <si>
    <t>"ЕМ КЕЙ 05" ЕООД (4279)</t>
  </si>
  <si>
    <t>"ЕМ КЕЙ 05" ЕООД (4635)</t>
  </si>
  <si>
    <t>"ЕМ КЕЙ 05" ЕООД (4636)</t>
  </si>
  <si>
    <t>"ЕМ КЕЙ 05" ЕООД (4637)</t>
  </si>
  <si>
    <t>"ЕМ КЕЙ 05" ЕООД (4638)</t>
  </si>
  <si>
    <t>"АЕРИ-44-Иван Добрев" ЕТ</t>
  </si>
  <si>
    <t>търг на 27.06.17</t>
  </si>
  <si>
    <t>"КРЕСЛИ АДВЪРТАЙЗИНГ" ЕАД (4986)</t>
  </si>
  <si>
    <t>"КРЕСЛИ АДВЪРТАЙЗИНГ" ЕАД (4985)</t>
  </si>
  <si>
    <t>свободен, за търг, ползва се</t>
  </si>
  <si>
    <t>57-А</t>
  </si>
  <si>
    <t>195-Б</t>
  </si>
  <si>
    <t>30-А</t>
  </si>
  <si>
    <t>197-A</t>
  </si>
  <si>
    <t>116-Б</t>
  </si>
  <si>
    <t>116-В</t>
  </si>
  <si>
    <t>146-А</t>
  </si>
  <si>
    <t>150-А</t>
  </si>
  <si>
    <t>195-В</t>
  </si>
  <si>
    <t>124-А</t>
  </si>
  <si>
    <t>195-А</t>
  </si>
  <si>
    <t>34-А</t>
  </si>
  <si>
    <t>189-А</t>
  </si>
  <si>
    <t>145-А</t>
  </si>
  <si>
    <t>78-А</t>
  </si>
  <si>
    <t>116-А</t>
  </si>
  <si>
    <t>199-А</t>
  </si>
  <si>
    <r>
      <t>5781/</t>
    </r>
    <r>
      <rPr>
        <sz val="12"/>
        <rFont val="Times New Roman"/>
        <family val="1"/>
      </rPr>
      <t xml:space="preserve"> 24.07.2017</t>
    </r>
  </si>
  <si>
    <t>"СИТИ ДИЗАЙН" ЕООД</t>
  </si>
  <si>
    <r>
      <t>5782/</t>
    </r>
    <r>
      <rPr>
        <sz val="12"/>
        <rFont val="Times New Roman"/>
        <family val="1"/>
      </rPr>
      <t xml:space="preserve"> 24.07.2017</t>
    </r>
  </si>
  <si>
    <r>
      <t>5783/</t>
    </r>
    <r>
      <rPr>
        <sz val="12"/>
        <rFont val="Times New Roman"/>
        <family val="1"/>
      </rPr>
      <t xml:space="preserve"> 24.07.2017</t>
    </r>
  </si>
  <si>
    <r>
      <t>5784/</t>
    </r>
    <r>
      <rPr>
        <sz val="12"/>
        <rFont val="Times New Roman"/>
        <family val="1"/>
      </rPr>
      <t xml:space="preserve"> 24.07.2017</t>
    </r>
  </si>
  <si>
    <r>
      <t>5785/</t>
    </r>
    <r>
      <rPr>
        <sz val="12"/>
        <rFont val="Times New Roman"/>
        <family val="1"/>
      </rPr>
      <t xml:space="preserve"> 24.07.2017</t>
    </r>
  </si>
  <si>
    <r>
      <t>5786/</t>
    </r>
    <r>
      <rPr>
        <sz val="12"/>
        <rFont val="Times New Roman"/>
        <family val="1"/>
      </rPr>
      <t xml:space="preserve"> 24.07.2017</t>
    </r>
  </si>
  <si>
    <r>
      <t>5787/</t>
    </r>
    <r>
      <rPr>
        <sz val="12"/>
        <rFont val="Times New Roman"/>
        <family val="1"/>
      </rPr>
      <t xml:space="preserve"> 24.07.2017</t>
    </r>
  </si>
  <si>
    <t>123</t>
  </si>
  <si>
    <t>124</t>
  </si>
  <si>
    <t>в тревната площ на бул. "Мидия Енос", посока пътен възел "Охлюва", пред бл. "Дунавски строител"</t>
  </si>
  <si>
    <t>разположен на бул. "Цар Освободител", посока център, в зелената площ преди съществуващата бензиностанция/газстанция</t>
  </si>
  <si>
    <t>"ПАН МЕДИЯ" ЕООД</t>
  </si>
  <si>
    <r>
      <t xml:space="preserve">5861/ </t>
    </r>
    <r>
      <rPr>
        <sz val="12"/>
        <rFont val="Times New Roman"/>
        <family val="1"/>
      </rPr>
      <t>06.12.2017</t>
    </r>
  </si>
  <si>
    <t>Решение №568/ 22.06.2017 г.</t>
  </si>
  <si>
    <r>
      <t xml:space="preserve">5862/ </t>
    </r>
    <r>
      <rPr>
        <sz val="12"/>
        <rFont val="Times New Roman"/>
        <family val="1"/>
      </rPr>
      <t>06.12.2017</t>
    </r>
  </si>
  <si>
    <r>
      <t xml:space="preserve">5863/ </t>
    </r>
    <r>
      <rPr>
        <sz val="12"/>
        <rFont val="Times New Roman"/>
        <family val="1"/>
      </rPr>
      <t>06.12.2017</t>
    </r>
  </si>
  <si>
    <r>
      <t xml:space="preserve">5864/ </t>
    </r>
    <r>
      <rPr>
        <sz val="12"/>
        <rFont val="Times New Roman"/>
        <family val="1"/>
      </rPr>
      <t>06.12.2017</t>
    </r>
  </si>
  <si>
    <r>
      <t xml:space="preserve">5865/ </t>
    </r>
    <r>
      <rPr>
        <sz val="12"/>
        <rFont val="Times New Roman"/>
        <family val="1"/>
      </rPr>
      <t>06.12.2017</t>
    </r>
  </si>
  <si>
    <r>
      <t xml:space="preserve">5866/ </t>
    </r>
    <r>
      <rPr>
        <sz val="12"/>
        <rFont val="Times New Roman"/>
        <family val="1"/>
      </rPr>
      <t>06.12.2017</t>
    </r>
  </si>
  <si>
    <r>
      <t xml:space="preserve">5867/ </t>
    </r>
    <r>
      <rPr>
        <sz val="12"/>
        <rFont val="Times New Roman"/>
        <family val="1"/>
      </rPr>
      <t>06.12.2017</t>
    </r>
  </si>
  <si>
    <r>
      <t xml:space="preserve">5868/ </t>
    </r>
    <r>
      <rPr>
        <sz val="12"/>
        <rFont val="Times New Roman"/>
        <family val="1"/>
      </rPr>
      <t>06.12.2017</t>
    </r>
  </si>
  <si>
    <r>
      <t xml:space="preserve">5869/ </t>
    </r>
    <r>
      <rPr>
        <sz val="12"/>
        <rFont val="Times New Roman"/>
        <family val="1"/>
      </rPr>
      <t>06.12.2017</t>
    </r>
  </si>
  <si>
    <r>
      <t xml:space="preserve">5870/ </t>
    </r>
    <r>
      <rPr>
        <sz val="12"/>
        <rFont val="Times New Roman"/>
        <family val="1"/>
      </rPr>
      <t>06.12.2017</t>
    </r>
  </si>
  <si>
    <r>
      <t xml:space="preserve">5871/ </t>
    </r>
    <r>
      <rPr>
        <sz val="12"/>
        <rFont val="Times New Roman"/>
        <family val="1"/>
      </rPr>
      <t>06.12.2017</t>
    </r>
  </si>
  <si>
    <r>
      <t xml:space="preserve">5872/ </t>
    </r>
    <r>
      <rPr>
        <sz val="12"/>
        <rFont val="Times New Roman"/>
        <family val="1"/>
      </rPr>
      <t>06.12.2017</t>
    </r>
  </si>
  <si>
    <r>
      <t xml:space="preserve">5873/ </t>
    </r>
    <r>
      <rPr>
        <sz val="12"/>
        <rFont val="Times New Roman"/>
        <family val="1"/>
      </rPr>
      <t>06.12.2017</t>
    </r>
  </si>
  <si>
    <r>
      <t xml:space="preserve">5874/ </t>
    </r>
    <r>
      <rPr>
        <sz val="12"/>
        <rFont val="Times New Roman"/>
        <family val="1"/>
      </rPr>
      <t>06.12.2017</t>
    </r>
  </si>
  <si>
    <r>
      <t xml:space="preserve">5875/ </t>
    </r>
    <r>
      <rPr>
        <sz val="12"/>
        <rFont val="Times New Roman"/>
        <family val="1"/>
      </rPr>
      <t>06.12.2017</t>
    </r>
  </si>
  <si>
    <r>
      <t xml:space="preserve">5876/ </t>
    </r>
    <r>
      <rPr>
        <sz val="12"/>
        <rFont val="Times New Roman"/>
        <family val="1"/>
      </rPr>
      <t>06.12.2017</t>
    </r>
  </si>
  <si>
    <t>221</t>
  </si>
  <si>
    <t>220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</si>
</sst>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2]dd\ mmmm\ yyyy\ &quot;г.&quot;"/>
    <numFmt numFmtId="189" formatCode="dd\.mm\.yyyy\ &quot;г.&quot;;@"/>
    <numFmt numFmtId="190" formatCode="0.00;[Red]0.00"/>
    <numFmt numFmtId="191" formatCode="&quot;Да&quot;;&quot;Да&quot;;&quot;Не&quot;"/>
    <numFmt numFmtId="192" formatCode="&quot;Истина&quot;;&quot; Истина &quot;;&quot; Неистина &quot;"/>
    <numFmt numFmtId="193" formatCode="&quot;Включено&quot;;&quot; Включено &quot;;&quot; Изключено &quot;"/>
    <numFmt numFmtId="194" formatCode="[$€-2]\ #,##0.00_);[Red]\([$€-2]\ #,##0.00\)"/>
    <numFmt numFmtId="195" formatCode="hh:mm:ss\ &quot;ч.&quot;"/>
    <numFmt numFmtId="196" formatCode="mmm/yyyy"/>
  </numFmts>
  <fonts count="54">
    <font>
      <sz val="10"/>
      <name val="Arial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57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40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sz val="12"/>
      <color theme="0"/>
      <name val="Times New Roman"/>
      <family val="1"/>
    </font>
    <font>
      <u val="single"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17" fontId="6" fillId="0" borderId="0" xfId="0" applyNumberFormat="1" applyFont="1" applyFill="1" applyBorder="1" applyAlignment="1">
      <alignment horizontal="right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22" fontId="52" fillId="0" borderId="0" xfId="0" applyNumberFormat="1" applyFont="1" applyFill="1" applyBorder="1" applyAlignment="1">
      <alignment horizontal="center" vertical="center" wrapText="1"/>
    </xf>
    <xf numFmtId="14" fontId="53" fillId="0" borderId="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vertical="center"/>
    </xf>
    <xf numFmtId="14" fontId="5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221"/>
  <sheetViews>
    <sheetView tabSelected="1" zoomScale="85" zoomScaleNormal="85" zoomScalePageLayoutView="0" workbookViewId="0" topLeftCell="A1">
      <pane ySplit="6" topLeftCell="A7" activePane="bottomLeft" state="frozen"/>
      <selection pane="topLeft" activeCell="B1" sqref="B1"/>
      <selection pane="bottomLeft" activeCell="N1" sqref="N1:N16384"/>
    </sheetView>
  </sheetViews>
  <sheetFormatPr defaultColWidth="9.140625" defaultRowHeight="12.75" outlineLevelCol="1"/>
  <cols>
    <col min="1" max="1" width="8.57421875" style="9" customWidth="1"/>
    <col min="2" max="2" width="13.28125" style="31" customWidth="1"/>
    <col min="3" max="3" width="14.00390625" style="9" customWidth="1"/>
    <col min="4" max="4" width="11.421875" style="9" customWidth="1" outlineLevel="1"/>
    <col min="5" max="5" width="14.421875" style="9" customWidth="1"/>
    <col min="6" max="6" width="30.57421875" style="30" customWidth="1"/>
    <col min="7" max="7" width="11.8515625" style="9" customWidth="1"/>
    <col min="8" max="8" width="22.8515625" style="14" customWidth="1"/>
    <col min="9" max="9" width="15.00390625" style="14" customWidth="1"/>
    <col min="10" max="10" width="13.57421875" style="14" customWidth="1"/>
    <col min="11" max="13" width="9.8515625" style="14" customWidth="1"/>
    <col min="14" max="14" width="30.28125" style="14" hidden="1" customWidth="1" outlineLevel="1"/>
    <col min="15" max="15" width="11.57421875" style="37" customWidth="1" collapsed="1"/>
    <col min="16" max="16" width="27.421875" style="1" customWidth="1"/>
    <col min="17" max="73" width="9.140625" style="14" customWidth="1"/>
    <col min="74" max="16384" width="9.140625" style="6" customWidth="1"/>
  </cols>
  <sheetData>
    <row r="1" spans="1:7" ht="15.75">
      <c r="A1" s="17"/>
      <c r="B1" s="32"/>
      <c r="C1" s="17"/>
      <c r="D1" s="17"/>
      <c r="E1" s="17"/>
      <c r="F1" s="18"/>
      <c r="G1" s="17"/>
    </row>
    <row r="2" spans="1:13" ht="15.75">
      <c r="A2" s="53" t="s">
        <v>193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>
      <c r="A3" s="53" t="s">
        <v>194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74" ht="15.75">
      <c r="A4" s="52">
        <f>DATE(YEAR(B4),MONTH(B4)-6,DAY(B4))</f>
        <v>42969</v>
      </c>
      <c r="B4" s="48">
        <f ca="1">NOW()</f>
        <v>43153.65165127315</v>
      </c>
      <c r="C4" s="49">
        <f>DATE(YEAR(B4),MONTH(B4)+6,DAY(B4))</f>
        <v>43334</v>
      </c>
      <c r="D4" s="19"/>
      <c r="E4" s="19"/>
      <c r="F4" s="19"/>
      <c r="G4" s="19"/>
      <c r="H4" s="19"/>
      <c r="O4" s="14"/>
      <c r="P4" s="37"/>
      <c r="Q4" s="1"/>
      <c r="BV4" s="14"/>
    </row>
    <row r="5" spans="1:81" s="5" customFormat="1" ht="72.75" customHeight="1">
      <c r="A5" s="7" t="s">
        <v>21</v>
      </c>
      <c r="B5" s="7" t="s">
        <v>187</v>
      </c>
      <c r="C5" s="7" t="s">
        <v>157</v>
      </c>
      <c r="D5" s="7" t="s">
        <v>195</v>
      </c>
      <c r="E5" s="7" t="s">
        <v>196</v>
      </c>
      <c r="F5" s="7" t="s">
        <v>22</v>
      </c>
      <c r="G5" s="7" t="s">
        <v>198</v>
      </c>
      <c r="H5" s="7" t="s">
        <v>23</v>
      </c>
      <c r="I5" s="8" t="s">
        <v>24</v>
      </c>
      <c r="J5" s="8" t="s">
        <v>197</v>
      </c>
      <c r="K5" s="8" t="s">
        <v>188</v>
      </c>
      <c r="L5" s="8" t="s">
        <v>189</v>
      </c>
      <c r="M5" s="8" t="s">
        <v>190</v>
      </c>
      <c r="N5" s="8" t="s">
        <v>401</v>
      </c>
      <c r="O5" s="38"/>
      <c r="P5" s="42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</row>
    <row r="6" spans="1:76" ht="16.5" customHeight="1">
      <c r="A6" s="11" t="s">
        <v>25</v>
      </c>
      <c r="B6" s="11" t="s">
        <v>26</v>
      </c>
      <c r="C6" s="11" t="s">
        <v>33</v>
      </c>
      <c r="D6" s="11">
        <v>4</v>
      </c>
      <c r="E6" s="11" t="s">
        <v>28</v>
      </c>
      <c r="F6" s="20">
        <v>6</v>
      </c>
      <c r="G6" s="11" t="s">
        <v>30</v>
      </c>
      <c r="H6" s="11" t="s">
        <v>31</v>
      </c>
      <c r="I6" s="11" t="s">
        <v>32</v>
      </c>
      <c r="J6" s="11" t="s">
        <v>145</v>
      </c>
      <c r="K6" s="11">
        <v>11</v>
      </c>
      <c r="L6" s="11">
        <v>12</v>
      </c>
      <c r="M6" s="11">
        <v>13</v>
      </c>
      <c r="N6" s="11"/>
      <c r="BV6" s="14"/>
      <c r="BW6" s="14"/>
      <c r="BX6" s="14"/>
    </row>
    <row r="7" spans="1:76" ht="47.25">
      <c r="A7" s="10" t="s">
        <v>25</v>
      </c>
      <c r="B7" s="13" t="s">
        <v>330</v>
      </c>
      <c r="C7" s="13" t="s">
        <v>163</v>
      </c>
      <c r="D7" s="13">
        <v>24</v>
      </c>
      <c r="E7" s="11" t="s">
        <v>191</v>
      </c>
      <c r="F7" s="12" t="s">
        <v>331</v>
      </c>
      <c r="G7" s="22" t="s">
        <v>192</v>
      </c>
      <c r="H7" s="27" t="s">
        <v>180</v>
      </c>
      <c r="I7" s="50">
        <v>43478</v>
      </c>
      <c r="J7" s="22" t="s">
        <v>4</v>
      </c>
      <c r="K7" s="35">
        <v>390</v>
      </c>
      <c r="L7" s="35">
        <f aca="true" t="shared" si="0" ref="L7:L38">K7*20%</f>
        <v>78</v>
      </c>
      <c r="M7" s="35">
        <f aca="true" t="shared" si="1" ref="M7:M38">K7+L7</f>
        <v>468</v>
      </c>
      <c r="N7" s="23"/>
      <c r="O7" s="46"/>
      <c r="P7" s="47"/>
      <c r="BV7" s="14"/>
      <c r="BW7" s="14"/>
      <c r="BX7" s="14"/>
    </row>
    <row r="8" spans="1:76" ht="103.5" customHeight="1">
      <c r="A8" s="10" t="s">
        <v>26</v>
      </c>
      <c r="B8" s="13" t="s">
        <v>284</v>
      </c>
      <c r="C8" s="13" t="s">
        <v>243</v>
      </c>
      <c r="D8" s="13">
        <v>26</v>
      </c>
      <c r="E8" s="11" t="s">
        <v>191</v>
      </c>
      <c r="F8" s="21" t="s">
        <v>399</v>
      </c>
      <c r="G8" s="22" t="s">
        <v>192</v>
      </c>
      <c r="H8" s="11" t="s">
        <v>171</v>
      </c>
      <c r="I8" s="45">
        <v>44892</v>
      </c>
      <c r="J8" s="10" t="s">
        <v>53</v>
      </c>
      <c r="K8" s="35">
        <v>186</v>
      </c>
      <c r="L8" s="35">
        <f t="shared" si="0"/>
        <v>37.2</v>
      </c>
      <c r="M8" s="35">
        <f t="shared" si="1"/>
        <v>223.2</v>
      </c>
      <c r="N8" s="23"/>
      <c r="BV8" s="14"/>
      <c r="BW8" s="14"/>
      <c r="BX8" s="14"/>
    </row>
    <row r="9" spans="1:77" s="23" customFormat="1" ht="47.25">
      <c r="A9" s="10" t="s">
        <v>33</v>
      </c>
      <c r="B9" s="13" t="s">
        <v>265</v>
      </c>
      <c r="C9" s="13" t="s">
        <v>243</v>
      </c>
      <c r="D9" s="13" t="s">
        <v>447</v>
      </c>
      <c r="E9" s="11" t="s">
        <v>191</v>
      </c>
      <c r="F9" s="21" t="s">
        <v>221</v>
      </c>
      <c r="G9" s="22" t="s">
        <v>192</v>
      </c>
      <c r="H9" s="11" t="s">
        <v>171</v>
      </c>
      <c r="I9" s="45">
        <v>44892</v>
      </c>
      <c r="J9" s="10" t="s">
        <v>53</v>
      </c>
      <c r="K9" s="35">
        <v>186</v>
      </c>
      <c r="L9" s="35">
        <f t="shared" si="0"/>
        <v>37.2</v>
      </c>
      <c r="M9" s="35">
        <f t="shared" si="1"/>
        <v>223.2</v>
      </c>
      <c r="O9" s="37"/>
      <c r="P9" s="1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24"/>
    </row>
    <row r="10" spans="1:77" s="23" customFormat="1" ht="94.5">
      <c r="A10" s="10" t="s">
        <v>27</v>
      </c>
      <c r="B10" s="13" t="s">
        <v>297</v>
      </c>
      <c r="C10" s="11" t="s">
        <v>244</v>
      </c>
      <c r="D10" s="13">
        <v>128</v>
      </c>
      <c r="E10" s="11" t="s">
        <v>191</v>
      </c>
      <c r="F10" s="21" t="s">
        <v>298</v>
      </c>
      <c r="G10" s="22" t="s">
        <v>192</v>
      </c>
      <c r="H10" s="11" t="s">
        <v>171</v>
      </c>
      <c r="I10" s="45">
        <v>43814</v>
      </c>
      <c r="J10" s="10" t="s">
        <v>53</v>
      </c>
      <c r="K10" s="35">
        <v>186</v>
      </c>
      <c r="L10" s="35">
        <f t="shared" si="0"/>
        <v>37.2</v>
      </c>
      <c r="M10" s="35">
        <f t="shared" si="1"/>
        <v>223.2</v>
      </c>
      <c r="O10" s="37"/>
      <c r="P10" s="1"/>
      <c r="Q10" s="14"/>
      <c r="R10" s="14"/>
      <c r="S10" s="14"/>
      <c r="T10" s="14"/>
      <c r="U10" s="14"/>
      <c r="V10" s="29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24"/>
    </row>
    <row r="11" spans="1:77" s="23" customFormat="1" ht="63">
      <c r="A11" s="10" t="s">
        <v>28</v>
      </c>
      <c r="B11" s="13" t="s">
        <v>266</v>
      </c>
      <c r="C11" s="13" t="s">
        <v>243</v>
      </c>
      <c r="D11" s="13">
        <v>212</v>
      </c>
      <c r="E11" s="11" t="s">
        <v>191</v>
      </c>
      <c r="F11" s="21" t="s">
        <v>267</v>
      </c>
      <c r="G11" s="22" t="s">
        <v>192</v>
      </c>
      <c r="H11" s="11" t="s">
        <v>171</v>
      </c>
      <c r="I11" s="45">
        <v>44892</v>
      </c>
      <c r="J11" s="10" t="s">
        <v>53</v>
      </c>
      <c r="K11" s="35">
        <v>186</v>
      </c>
      <c r="L11" s="35">
        <f t="shared" si="0"/>
        <v>37.2</v>
      </c>
      <c r="M11" s="35">
        <f t="shared" si="1"/>
        <v>223.2</v>
      </c>
      <c r="O11" s="39"/>
      <c r="P11" s="41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24"/>
    </row>
    <row r="12" spans="1:77" s="26" customFormat="1" ht="63">
      <c r="A12" s="10" t="s">
        <v>29</v>
      </c>
      <c r="B12" s="11" t="s">
        <v>280</v>
      </c>
      <c r="C12" s="11" t="s">
        <v>246</v>
      </c>
      <c r="D12" s="13">
        <v>28</v>
      </c>
      <c r="E12" s="11" t="s">
        <v>191</v>
      </c>
      <c r="F12" s="10" t="s">
        <v>281</v>
      </c>
      <c r="G12" s="22" t="s">
        <v>192</v>
      </c>
      <c r="H12" s="13" t="s">
        <v>442</v>
      </c>
      <c r="I12" s="45">
        <v>44891</v>
      </c>
      <c r="J12" s="10" t="s">
        <v>53</v>
      </c>
      <c r="K12" s="35">
        <v>186</v>
      </c>
      <c r="L12" s="35">
        <f t="shared" si="0"/>
        <v>37.2</v>
      </c>
      <c r="M12" s="35">
        <f t="shared" si="1"/>
        <v>223.2</v>
      </c>
      <c r="N12" s="23"/>
      <c r="O12" s="39"/>
      <c r="P12" s="1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25"/>
    </row>
    <row r="13" spans="1:77" s="23" customFormat="1" ht="63">
      <c r="A13" s="10" t="s">
        <v>30</v>
      </c>
      <c r="B13" s="11" t="s">
        <v>282</v>
      </c>
      <c r="C13" s="11" t="s">
        <v>246</v>
      </c>
      <c r="D13" s="13">
        <v>73</v>
      </c>
      <c r="E13" s="11" t="s">
        <v>191</v>
      </c>
      <c r="F13" s="10" t="s">
        <v>283</v>
      </c>
      <c r="G13" s="22" t="s">
        <v>192</v>
      </c>
      <c r="H13" s="13" t="s">
        <v>442</v>
      </c>
      <c r="I13" s="45">
        <v>44891</v>
      </c>
      <c r="J13" s="10" t="s">
        <v>53</v>
      </c>
      <c r="K13" s="35">
        <v>312</v>
      </c>
      <c r="L13" s="35">
        <f t="shared" si="0"/>
        <v>62.400000000000006</v>
      </c>
      <c r="M13" s="35">
        <f t="shared" si="1"/>
        <v>374.4</v>
      </c>
      <c r="O13" s="39"/>
      <c r="P13" s="1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24"/>
    </row>
    <row r="14" spans="1:77" s="26" customFormat="1" ht="47.25">
      <c r="A14" s="10" t="s">
        <v>31</v>
      </c>
      <c r="B14" s="11" t="s">
        <v>350</v>
      </c>
      <c r="C14" s="11" t="s">
        <v>160</v>
      </c>
      <c r="D14" s="13">
        <v>34</v>
      </c>
      <c r="E14" s="11" t="s">
        <v>191</v>
      </c>
      <c r="F14" s="21" t="s">
        <v>351</v>
      </c>
      <c r="G14" s="22" t="s">
        <v>192</v>
      </c>
      <c r="H14" s="11" t="s">
        <v>242</v>
      </c>
      <c r="I14" s="45">
        <v>43286</v>
      </c>
      <c r="J14" s="10" t="s">
        <v>53</v>
      </c>
      <c r="K14" s="35">
        <v>186</v>
      </c>
      <c r="L14" s="35">
        <f t="shared" si="0"/>
        <v>37.2</v>
      </c>
      <c r="M14" s="35">
        <f t="shared" si="1"/>
        <v>223.2</v>
      </c>
      <c r="N14" s="23"/>
      <c r="O14" s="37"/>
      <c r="P14" s="1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25"/>
    </row>
    <row r="15" spans="1:76" ht="63">
      <c r="A15" s="10" t="s">
        <v>32</v>
      </c>
      <c r="B15" s="11" t="s">
        <v>340</v>
      </c>
      <c r="C15" s="11" t="s">
        <v>163</v>
      </c>
      <c r="D15" s="13" t="s">
        <v>448</v>
      </c>
      <c r="E15" s="11" t="s">
        <v>191</v>
      </c>
      <c r="F15" s="21" t="s">
        <v>341</v>
      </c>
      <c r="G15" s="22" t="s">
        <v>192</v>
      </c>
      <c r="H15" s="11" t="s">
        <v>242</v>
      </c>
      <c r="I15" s="45">
        <v>43479</v>
      </c>
      <c r="J15" s="10" t="s">
        <v>53</v>
      </c>
      <c r="K15" s="35">
        <v>186</v>
      </c>
      <c r="L15" s="35">
        <f t="shared" si="0"/>
        <v>37.2</v>
      </c>
      <c r="M15" s="35">
        <f t="shared" si="1"/>
        <v>223.2</v>
      </c>
      <c r="N15" s="23"/>
      <c r="BV15" s="14"/>
      <c r="BW15" s="14"/>
      <c r="BX15" s="14"/>
    </row>
    <row r="16" spans="1:77" s="23" customFormat="1" ht="63">
      <c r="A16" s="10" t="s">
        <v>145</v>
      </c>
      <c r="B16" s="20" t="s">
        <v>274</v>
      </c>
      <c r="C16" s="11" t="s">
        <v>246</v>
      </c>
      <c r="D16" s="13">
        <v>117</v>
      </c>
      <c r="E16" s="11" t="s">
        <v>191</v>
      </c>
      <c r="F16" s="21" t="s">
        <v>275</v>
      </c>
      <c r="G16" s="22" t="s">
        <v>192</v>
      </c>
      <c r="H16" s="11" t="s">
        <v>242</v>
      </c>
      <c r="I16" s="45">
        <v>44909</v>
      </c>
      <c r="J16" s="10" t="s">
        <v>53</v>
      </c>
      <c r="K16" s="35">
        <v>186</v>
      </c>
      <c r="L16" s="35">
        <f t="shared" si="0"/>
        <v>37.2</v>
      </c>
      <c r="M16" s="35">
        <f t="shared" si="1"/>
        <v>223.2</v>
      </c>
      <c r="O16" s="37"/>
      <c r="P16" s="1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24"/>
    </row>
    <row r="17" spans="1:76" ht="47.25">
      <c r="A17" s="10" t="s">
        <v>34</v>
      </c>
      <c r="B17" s="13" t="s">
        <v>342</v>
      </c>
      <c r="C17" s="13" t="s">
        <v>168</v>
      </c>
      <c r="D17" s="13">
        <v>17</v>
      </c>
      <c r="E17" s="11" t="s">
        <v>191</v>
      </c>
      <c r="F17" s="12" t="s">
        <v>343</v>
      </c>
      <c r="G17" s="22" t="s">
        <v>192</v>
      </c>
      <c r="H17" s="11" t="s">
        <v>42</v>
      </c>
      <c r="I17" s="45">
        <v>43047</v>
      </c>
      <c r="J17" s="10" t="s">
        <v>53</v>
      </c>
      <c r="K17" s="35">
        <v>186</v>
      </c>
      <c r="L17" s="35">
        <f t="shared" si="0"/>
        <v>37.2</v>
      </c>
      <c r="M17" s="35">
        <f t="shared" si="1"/>
        <v>223.2</v>
      </c>
      <c r="N17" s="23"/>
      <c r="O17" s="39"/>
      <c r="P17" s="41"/>
      <c r="BV17" s="14"/>
      <c r="BW17" s="14"/>
      <c r="BX17" s="14"/>
    </row>
    <row r="18" spans="1:76" ht="63">
      <c r="A18" s="10" t="s">
        <v>5</v>
      </c>
      <c r="B18" s="11" t="s">
        <v>288</v>
      </c>
      <c r="C18" s="11" t="s">
        <v>245</v>
      </c>
      <c r="D18" s="13">
        <v>30</v>
      </c>
      <c r="E18" s="11" t="s">
        <v>191</v>
      </c>
      <c r="F18" s="21" t="s">
        <v>292</v>
      </c>
      <c r="G18" s="22" t="s">
        <v>192</v>
      </c>
      <c r="H18" s="11" t="s">
        <v>42</v>
      </c>
      <c r="I18" s="45">
        <v>44545</v>
      </c>
      <c r="J18" s="10" t="s">
        <v>53</v>
      </c>
      <c r="K18" s="35">
        <v>186</v>
      </c>
      <c r="L18" s="35">
        <f t="shared" si="0"/>
        <v>37.2</v>
      </c>
      <c r="M18" s="35">
        <f t="shared" si="1"/>
        <v>223.2</v>
      </c>
      <c r="N18" s="23"/>
      <c r="O18" s="39"/>
      <c r="P18" s="41"/>
      <c r="BV18" s="14"/>
      <c r="BW18" s="14"/>
      <c r="BX18" s="14"/>
    </row>
    <row r="19" spans="1:77" s="23" customFormat="1" ht="47.25">
      <c r="A19" s="10" t="s">
        <v>35</v>
      </c>
      <c r="B19" s="11" t="s">
        <v>287</v>
      </c>
      <c r="C19" s="11" t="s">
        <v>245</v>
      </c>
      <c r="D19" s="13">
        <v>126</v>
      </c>
      <c r="E19" s="11" t="s">
        <v>191</v>
      </c>
      <c r="F19" s="21" t="s">
        <v>291</v>
      </c>
      <c r="G19" s="22" t="s">
        <v>192</v>
      </c>
      <c r="H19" s="11" t="s">
        <v>42</v>
      </c>
      <c r="I19" s="45">
        <v>44545</v>
      </c>
      <c r="J19" s="10" t="s">
        <v>53</v>
      </c>
      <c r="K19" s="35">
        <v>186</v>
      </c>
      <c r="L19" s="35">
        <f t="shared" si="0"/>
        <v>37.2</v>
      </c>
      <c r="M19" s="35">
        <f t="shared" si="1"/>
        <v>223.2</v>
      </c>
      <c r="O19" s="39"/>
      <c r="P19" s="41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24"/>
    </row>
    <row r="20" spans="1:77" s="23" customFormat="1" ht="47.25">
      <c r="A20" s="10" t="s">
        <v>36</v>
      </c>
      <c r="B20" s="11" t="s">
        <v>289</v>
      </c>
      <c r="C20" s="11" t="s">
        <v>245</v>
      </c>
      <c r="D20" s="13">
        <v>135</v>
      </c>
      <c r="E20" s="11" t="s">
        <v>191</v>
      </c>
      <c r="F20" s="21" t="s">
        <v>290</v>
      </c>
      <c r="G20" s="22" t="s">
        <v>192</v>
      </c>
      <c r="H20" s="11" t="s">
        <v>42</v>
      </c>
      <c r="I20" s="45">
        <v>44545</v>
      </c>
      <c r="J20" s="10" t="s">
        <v>53</v>
      </c>
      <c r="K20" s="35">
        <v>186</v>
      </c>
      <c r="L20" s="35">
        <f t="shared" si="0"/>
        <v>37.2</v>
      </c>
      <c r="M20" s="35">
        <f t="shared" si="1"/>
        <v>223.2</v>
      </c>
      <c r="O20" s="39"/>
      <c r="P20" s="41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24"/>
    </row>
    <row r="21" spans="1:77" s="23" customFormat="1" ht="63">
      <c r="A21" s="10" t="s">
        <v>6</v>
      </c>
      <c r="B21" s="11" t="s">
        <v>293</v>
      </c>
      <c r="C21" s="11" t="s">
        <v>245</v>
      </c>
      <c r="D21" s="13">
        <v>144</v>
      </c>
      <c r="E21" s="11" t="s">
        <v>191</v>
      </c>
      <c r="F21" s="21" t="s">
        <v>294</v>
      </c>
      <c r="G21" s="22" t="s">
        <v>192</v>
      </c>
      <c r="H21" s="11" t="s">
        <v>42</v>
      </c>
      <c r="I21" s="45">
        <v>44545</v>
      </c>
      <c r="J21" s="10" t="s">
        <v>53</v>
      </c>
      <c r="K21" s="35">
        <v>186</v>
      </c>
      <c r="L21" s="35">
        <f t="shared" si="0"/>
        <v>37.2</v>
      </c>
      <c r="M21" s="35">
        <f t="shared" si="1"/>
        <v>223.2</v>
      </c>
      <c r="O21" s="39"/>
      <c r="P21" s="41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24"/>
    </row>
    <row r="22" spans="1:76" ht="78.75">
      <c r="A22" s="10" t="s">
        <v>7</v>
      </c>
      <c r="B22" s="13" t="s">
        <v>344</v>
      </c>
      <c r="C22" s="13" t="s">
        <v>158</v>
      </c>
      <c r="D22" s="13">
        <v>180</v>
      </c>
      <c r="E22" s="11" t="s">
        <v>191</v>
      </c>
      <c r="F22" s="21" t="s">
        <v>222</v>
      </c>
      <c r="G22" s="22" t="s">
        <v>192</v>
      </c>
      <c r="H22" s="11" t="s">
        <v>42</v>
      </c>
      <c r="I22" s="45">
        <v>43047</v>
      </c>
      <c r="J22" s="10" t="s">
        <v>53</v>
      </c>
      <c r="K22" s="35">
        <v>384</v>
      </c>
      <c r="L22" s="35">
        <f t="shared" si="0"/>
        <v>76.80000000000001</v>
      </c>
      <c r="M22" s="35">
        <f t="shared" si="1"/>
        <v>460.8</v>
      </c>
      <c r="N22" s="23"/>
      <c r="O22" s="39"/>
      <c r="P22" s="41"/>
      <c r="BV22" s="14"/>
      <c r="BW22" s="14"/>
      <c r="BX22" s="14"/>
    </row>
    <row r="23" spans="1:76" ht="47.25">
      <c r="A23" s="10" t="s">
        <v>37</v>
      </c>
      <c r="B23" s="13" t="s">
        <v>347</v>
      </c>
      <c r="C23" s="13" t="s">
        <v>161</v>
      </c>
      <c r="D23" s="13">
        <v>183</v>
      </c>
      <c r="E23" s="11" t="s">
        <v>191</v>
      </c>
      <c r="F23" s="12" t="s">
        <v>223</v>
      </c>
      <c r="G23" s="22" t="s">
        <v>192</v>
      </c>
      <c r="H23" s="11" t="s">
        <v>42</v>
      </c>
      <c r="I23" s="45">
        <v>43286</v>
      </c>
      <c r="J23" s="10" t="s">
        <v>53</v>
      </c>
      <c r="K23" s="35">
        <v>276</v>
      </c>
      <c r="L23" s="35">
        <f t="shared" si="0"/>
        <v>55.2</v>
      </c>
      <c r="M23" s="35">
        <f t="shared" si="1"/>
        <v>331.2</v>
      </c>
      <c r="N23" s="23"/>
      <c r="O23" s="39"/>
      <c r="P23" s="41"/>
      <c r="BV23" s="14"/>
      <c r="BW23" s="14"/>
      <c r="BX23" s="14"/>
    </row>
    <row r="24" spans="1:76" ht="63">
      <c r="A24" s="10" t="s">
        <v>38</v>
      </c>
      <c r="B24" s="11" t="s">
        <v>295</v>
      </c>
      <c r="C24" s="11" t="s">
        <v>245</v>
      </c>
      <c r="D24" s="13">
        <v>187</v>
      </c>
      <c r="E24" s="11" t="s">
        <v>191</v>
      </c>
      <c r="F24" s="21" t="s">
        <v>224</v>
      </c>
      <c r="G24" s="22" t="s">
        <v>192</v>
      </c>
      <c r="H24" s="11" t="s">
        <v>42</v>
      </c>
      <c r="I24" s="45">
        <v>44545</v>
      </c>
      <c r="J24" s="10" t="s">
        <v>53</v>
      </c>
      <c r="K24" s="35">
        <v>186</v>
      </c>
      <c r="L24" s="35">
        <f t="shared" si="0"/>
        <v>37.2</v>
      </c>
      <c r="M24" s="35">
        <f t="shared" si="1"/>
        <v>223.2</v>
      </c>
      <c r="N24" s="23"/>
      <c r="O24" s="39"/>
      <c r="P24" s="41"/>
      <c r="BV24" s="14"/>
      <c r="BW24" s="14"/>
      <c r="BX24" s="14"/>
    </row>
    <row r="25" spans="1:76" ht="63">
      <c r="A25" s="10" t="s">
        <v>46</v>
      </c>
      <c r="B25" s="11" t="s">
        <v>332</v>
      </c>
      <c r="C25" s="11" t="s">
        <v>165</v>
      </c>
      <c r="D25" s="13" t="s">
        <v>449</v>
      </c>
      <c r="E25" s="11" t="s">
        <v>191</v>
      </c>
      <c r="F25" s="21" t="s">
        <v>333</v>
      </c>
      <c r="G25" s="22" t="s">
        <v>192</v>
      </c>
      <c r="H25" s="11" t="s">
        <v>20</v>
      </c>
      <c r="I25" s="45">
        <v>43479</v>
      </c>
      <c r="J25" s="10" t="s">
        <v>53</v>
      </c>
      <c r="K25" s="35">
        <v>186</v>
      </c>
      <c r="L25" s="35">
        <f t="shared" si="0"/>
        <v>37.2</v>
      </c>
      <c r="M25" s="35">
        <f t="shared" si="1"/>
        <v>223.2</v>
      </c>
      <c r="N25" s="23"/>
      <c r="BV25" s="14"/>
      <c r="BW25" s="14"/>
      <c r="BX25" s="14"/>
    </row>
    <row r="26" spans="1:76" ht="94.5">
      <c r="A26" s="10" t="s">
        <v>400</v>
      </c>
      <c r="B26" s="13" t="s">
        <v>276</v>
      </c>
      <c r="C26" s="11" t="s">
        <v>244</v>
      </c>
      <c r="D26" s="13">
        <v>132</v>
      </c>
      <c r="E26" s="11" t="s">
        <v>191</v>
      </c>
      <c r="F26" s="21" t="s">
        <v>277</v>
      </c>
      <c r="G26" s="22" t="s">
        <v>192</v>
      </c>
      <c r="H26" s="11" t="s">
        <v>20</v>
      </c>
      <c r="I26" s="45">
        <v>43814</v>
      </c>
      <c r="J26" s="10" t="s">
        <v>118</v>
      </c>
      <c r="K26" s="35">
        <v>186</v>
      </c>
      <c r="L26" s="35">
        <f t="shared" si="0"/>
        <v>37.2</v>
      </c>
      <c r="M26" s="35">
        <f t="shared" si="1"/>
        <v>223.2</v>
      </c>
      <c r="N26" s="23"/>
      <c r="BV26" s="14"/>
      <c r="BW26" s="14"/>
      <c r="BX26" s="14"/>
    </row>
    <row r="27" spans="1:77" s="23" customFormat="1" ht="63">
      <c r="A27" s="10" t="s">
        <v>8</v>
      </c>
      <c r="B27" s="13" t="s">
        <v>270</v>
      </c>
      <c r="C27" s="11" t="s">
        <v>246</v>
      </c>
      <c r="D27" s="13">
        <v>134</v>
      </c>
      <c r="E27" s="11" t="s">
        <v>191</v>
      </c>
      <c r="F27" s="21" t="s">
        <v>271</v>
      </c>
      <c r="G27" s="22" t="s">
        <v>192</v>
      </c>
      <c r="H27" s="11" t="s">
        <v>20</v>
      </c>
      <c r="I27" s="45">
        <v>44897</v>
      </c>
      <c r="J27" s="10" t="s">
        <v>58</v>
      </c>
      <c r="K27" s="35">
        <v>372</v>
      </c>
      <c r="L27" s="35">
        <f t="shared" si="0"/>
        <v>74.4</v>
      </c>
      <c r="M27" s="35">
        <f t="shared" si="1"/>
        <v>446.4</v>
      </c>
      <c r="O27" s="37"/>
      <c r="P27" s="1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24"/>
    </row>
    <row r="28" spans="1:77" s="23" customFormat="1" ht="47.25">
      <c r="A28" s="10" t="s">
        <v>9</v>
      </c>
      <c r="B28" s="11" t="s">
        <v>268</v>
      </c>
      <c r="C28" s="11" t="s">
        <v>246</v>
      </c>
      <c r="D28" s="13">
        <v>188</v>
      </c>
      <c r="E28" s="11" t="s">
        <v>191</v>
      </c>
      <c r="F28" s="21" t="s">
        <v>269</v>
      </c>
      <c r="G28" s="22" t="s">
        <v>192</v>
      </c>
      <c r="H28" s="11" t="s">
        <v>20</v>
      </c>
      <c r="I28" s="45">
        <v>44897</v>
      </c>
      <c r="J28" s="10" t="s">
        <v>53</v>
      </c>
      <c r="K28" s="35">
        <v>186</v>
      </c>
      <c r="L28" s="35">
        <f t="shared" si="0"/>
        <v>37.2</v>
      </c>
      <c r="M28" s="35">
        <f t="shared" si="1"/>
        <v>223.2</v>
      </c>
      <c r="O28" s="37"/>
      <c r="P28" s="1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24"/>
    </row>
    <row r="29" spans="1:77" s="26" customFormat="1" ht="78.75" customHeight="1">
      <c r="A29" s="10" t="s">
        <v>39</v>
      </c>
      <c r="B29" s="13" t="s">
        <v>416</v>
      </c>
      <c r="C29" s="11" t="s">
        <v>422</v>
      </c>
      <c r="D29" s="13">
        <v>143</v>
      </c>
      <c r="E29" s="11" t="s">
        <v>191</v>
      </c>
      <c r="F29" s="21" t="s">
        <v>200</v>
      </c>
      <c r="G29" s="22" t="s">
        <v>192</v>
      </c>
      <c r="H29" s="11" t="s">
        <v>20</v>
      </c>
      <c r="I29" s="45">
        <v>44732</v>
      </c>
      <c r="J29" s="10" t="s">
        <v>53</v>
      </c>
      <c r="K29" s="35">
        <v>186</v>
      </c>
      <c r="L29" s="35">
        <f t="shared" si="0"/>
        <v>37.2</v>
      </c>
      <c r="M29" s="35">
        <f t="shared" si="1"/>
        <v>223.2</v>
      </c>
      <c r="N29" s="12" t="s">
        <v>430</v>
      </c>
      <c r="O29" s="39"/>
      <c r="P29" s="41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25"/>
    </row>
    <row r="30" spans="1:77" s="26" customFormat="1" ht="78.75">
      <c r="A30" s="10" t="s">
        <v>41</v>
      </c>
      <c r="B30" s="13" t="s">
        <v>415</v>
      </c>
      <c r="C30" s="11" t="s">
        <v>422</v>
      </c>
      <c r="D30" s="13">
        <v>162</v>
      </c>
      <c r="E30" s="11" t="s">
        <v>191</v>
      </c>
      <c r="F30" s="12" t="s">
        <v>365</v>
      </c>
      <c r="G30" s="22" t="s">
        <v>192</v>
      </c>
      <c r="H30" s="11" t="s">
        <v>20</v>
      </c>
      <c r="I30" s="45">
        <v>44732</v>
      </c>
      <c r="J30" s="10" t="s">
        <v>53</v>
      </c>
      <c r="K30" s="35">
        <v>186</v>
      </c>
      <c r="L30" s="35">
        <f t="shared" si="0"/>
        <v>37.2</v>
      </c>
      <c r="M30" s="35">
        <f t="shared" si="1"/>
        <v>223.2</v>
      </c>
      <c r="N30" s="23"/>
      <c r="O30" s="37"/>
      <c r="P30" s="1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25"/>
    </row>
    <row r="31" spans="1:77" s="23" customFormat="1" ht="63">
      <c r="A31" s="10" t="s">
        <v>44</v>
      </c>
      <c r="B31" s="11" t="s">
        <v>417</v>
      </c>
      <c r="C31" s="11" t="s">
        <v>422</v>
      </c>
      <c r="D31" s="13" t="s">
        <v>450</v>
      </c>
      <c r="E31" s="11" t="s">
        <v>191</v>
      </c>
      <c r="F31" s="12" t="s">
        <v>418</v>
      </c>
      <c r="G31" s="22" t="s">
        <v>192</v>
      </c>
      <c r="H31" s="11" t="s">
        <v>20</v>
      </c>
      <c r="I31" s="45">
        <v>44732</v>
      </c>
      <c r="J31" s="10" t="s">
        <v>53</v>
      </c>
      <c r="K31" s="35">
        <v>186</v>
      </c>
      <c r="L31" s="35">
        <f t="shared" si="0"/>
        <v>37.2</v>
      </c>
      <c r="M31" s="35">
        <f t="shared" si="1"/>
        <v>223.2</v>
      </c>
      <c r="N31" s="12" t="s">
        <v>373</v>
      </c>
      <c r="O31" s="39"/>
      <c r="P31" s="1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24"/>
    </row>
    <row r="32" spans="1:76" ht="47.25">
      <c r="A32" s="10" t="s">
        <v>10</v>
      </c>
      <c r="B32" s="13" t="s">
        <v>254</v>
      </c>
      <c r="C32" s="13" t="s">
        <v>181</v>
      </c>
      <c r="D32" s="13">
        <v>195</v>
      </c>
      <c r="E32" s="11" t="s">
        <v>191</v>
      </c>
      <c r="F32" s="21" t="s">
        <v>255</v>
      </c>
      <c r="G32" s="22" t="s">
        <v>192</v>
      </c>
      <c r="H32" s="11" t="s">
        <v>68</v>
      </c>
      <c r="I32" s="50">
        <v>45071</v>
      </c>
      <c r="J32" s="10" t="s">
        <v>53</v>
      </c>
      <c r="K32" s="35">
        <v>186</v>
      </c>
      <c r="L32" s="35">
        <f t="shared" si="0"/>
        <v>37.2</v>
      </c>
      <c r="M32" s="35">
        <f t="shared" si="1"/>
        <v>223.2</v>
      </c>
      <c r="N32" s="23"/>
      <c r="O32" s="39"/>
      <c r="BV32" s="14"/>
      <c r="BW32" s="14"/>
      <c r="BX32" s="14"/>
    </row>
    <row r="33" spans="1:76" ht="63">
      <c r="A33" s="10" t="s">
        <v>47</v>
      </c>
      <c r="B33" s="13" t="s">
        <v>256</v>
      </c>
      <c r="C33" s="13" t="s">
        <v>181</v>
      </c>
      <c r="D33" s="13">
        <v>204</v>
      </c>
      <c r="E33" s="11" t="s">
        <v>191</v>
      </c>
      <c r="F33" s="12" t="s">
        <v>257</v>
      </c>
      <c r="G33" s="22" t="s">
        <v>192</v>
      </c>
      <c r="H33" s="11" t="s">
        <v>68</v>
      </c>
      <c r="I33" s="50">
        <v>45071</v>
      </c>
      <c r="J33" s="10" t="s">
        <v>53</v>
      </c>
      <c r="K33" s="35">
        <v>186</v>
      </c>
      <c r="L33" s="35">
        <f t="shared" si="0"/>
        <v>37.2</v>
      </c>
      <c r="M33" s="35">
        <f t="shared" si="1"/>
        <v>223.2</v>
      </c>
      <c r="N33" s="23"/>
      <c r="BV33" s="14"/>
      <c r="BW33" s="14"/>
      <c r="BX33" s="14"/>
    </row>
    <row r="34" spans="1:76" ht="47.25">
      <c r="A34" s="10" t="s">
        <v>88</v>
      </c>
      <c r="B34" s="11" t="s">
        <v>345</v>
      </c>
      <c r="C34" s="11" t="s">
        <v>168</v>
      </c>
      <c r="D34" s="13">
        <v>203</v>
      </c>
      <c r="E34" s="11" t="s">
        <v>191</v>
      </c>
      <c r="F34" s="10" t="s">
        <v>346</v>
      </c>
      <c r="G34" s="22" t="s">
        <v>192</v>
      </c>
      <c r="H34" s="11" t="s">
        <v>68</v>
      </c>
      <c r="I34" s="45">
        <v>43047</v>
      </c>
      <c r="J34" s="10" t="s">
        <v>53</v>
      </c>
      <c r="K34" s="35">
        <v>240</v>
      </c>
      <c r="L34" s="35">
        <f t="shared" si="0"/>
        <v>48</v>
      </c>
      <c r="M34" s="35">
        <f t="shared" si="1"/>
        <v>288</v>
      </c>
      <c r="N34" s="23"/>
      <c r="Q34" s="29"/>
      <c r="R34" s="29"/>
      <c r="S34" s="29"/>
      <c r="BV34" s="14"/>
      <c r="BW34" s="14"/>
      <c r="BX34" s="14"/>
    </row>
    <row r="35" spans="1:77" s="23" customFormat="1" ht="63">
      <c r="A35" s="10" t="s">
        <v>43</v>
      </c>
      <c r="B35" s="11" t="s">
        <v>260</v>
      </c>
      <c r="C35" s="11" t="s">
        <v>181</v>
      </c>
      <c r="D35" s="13">
        <v>44</v>
      </c>
      <c r="E35" s="11" t="s">
        <v>191</v>
      </c>
      <c r="F35" s="12" t="s">
        <v>261</v>
      </c>
      <c r="G35" s="22" t="s">
        <v>192</v>
      </c>
      <c r="H35" s="11" t="s">
        <v>184</v>
      </c>
      <c r="I35" s="45">
        <v>45072</v>
      </c>
      <c r="J35" s="10" t="s">
        <v>262</v>
      </c>
      <c r="K35" s="35">
        <v>92</v>
      </c>
      <c r="L35" s="35">
        <f t="shared" si="0"/>
        <v>18.400000000000002</v>
      </c>
      <c r="M35" s="35">
        <f t="shared" si="1"/>
        <v>110.4</v>
      </c>
      <c r="O35" s="43"/>
      <c r="P35" s="1"/>
      <c r="Q35" s="29"/>
      <c r="R35" s="29"/>
      <c r="S35" s="29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24"/>
    </row>
    <row r="36" spans="1:77" s="23" customFormat="1" ht="63">
      <c r="A36" s="10" t="s">
        <v>91</v>
      </c>
      <c r="B36" s="11" t="s">
        <v>304</v>
      </c>
      <c r="C36" s="11" t="s">
        <v>166</v>
      </c>
      <c r="D36" s="13">
        <v>129</v>
      </c>
      <c r="E36" s="11" t="s">
        <v>191</v>
      </c>
      <c r="F36" s="21" t="s">
        <v>305</v>
      </c>
      <c r="G36" s="22" t="s">
        <v>192</v>
      </c>
      <c r="H36" s="11" t="s">
        <v>150</v>
      </c>
      <c r="I36" s="50">
        <v>44394</v>
      </c>
      <c r="J36" s="10" t="s">
        <v>118</v>
      </c>
      <c r="K36" s="35">
        <v>528</v>
      </c>
      <c r="L36" s="35">
        <f t="shared" si="0"/>
        <v>105.60000000000001</v>
      </c>
      <c r="M36" s="35">
        <f t="shared" si="1"/>
        <v>633.6</v>
      </c>
      <c r="O36" s="37"/>
      <c r="P36" s="1"/>
      <c r="Q36" s="29"/>
      <c r="R36" s="29"/>
      <c r="S36" s="29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24"/>
    </row>
    <row r="37" spans="1:76" ht="47.25">
      <c r="A37" s="10" t="s">
        <v>45</v>
      </c>
      <c r="B37" s="11" t="s">
        <v>299</v>
      </c>
      <c r="C37" s="11" t="s">
        <v>161</v>
      </c>
      <c r="D37" s="13">
        <v>59</v>
      </c>
      <c r="E37" s="11" t="s">
        <v>191</v>
      </c>
      <c r="F37" s="12" t="s">
        <v>300</v>
      </c>
      <c r="G37" s="22" t="s">
        <v>192</v>
      </c>
      <c r="H37" s="11" t="s">
        <v>151</v>
      </c>
      <c r="I37" s="50">
        <v>43663</v>
      </c>
      <c r="J37" s="12" t="s">
        <v>301</v>
      </c>
      <c r="K37" s="35">
        <v>204</v>
      </c>
      <c r="L37" s="35">
        <f t="shared" si="0"/>
        <v>40.800000000000004</v>
      </c>
      <c r="M37" s="35">
        <f t="shared" si="1"/>
        <v>244.8</v>
      </c>
      <c r="N37" s="23"/>
      <c r="Q37" s="29"/>
      <c r="R37" s="29"/>
      <c r="S37" s="29"/>
      <c r="BV37" s="14"/>
      <c r="BW37" s="14"/>
      <c r="BX37" s="14"/>
    </row>
    <row r="38" spans="1:77" s="23" customFormat="1" ht="63">
      <c r="A38" s="10" t="s">
        <v>95</v>
      </c>
      <c r="B38" s="11" t="s">
        <v>302</v>
      </c>
      <c r="C38" s="11" t="s">
        <v>166</v>
      </c>
      <c r="D38" s="13">
        <v>113</v>
      </c>
      <c r="E38" s="11" t="s">
        <v>191</v>
      </c>
      <c r="F38" s="21" t="s">
        <v>303</v>
      </c>
      <c r="G38" s="22" t="s">
        <v>192</v>
      </c>
      <c r="H38" s="11" t="s">
        <v>151</v>
      </c>
      <c r="I38" s="50">
        <v>44394</v>
      </c>
      <c r="J38" s="10" t="s">
        <v>53</v>
      </c>
      <c r="K38" s="35">
        <v>366</v>
      </c>
      <c r="L38" s="35">
        <f t="shared" si="0"/>
        <v>73.2</v>
      </c>
      <c r="M38" s="35">
        <f t="shared" si="1"/>
        <v>439.2</v>
      </c>
      <c r="O38" s="37"/>
      <c r="P38" s="41"/>
      <c r="Q38" s="29"/>
      <c r="R38" s="29"/>
      <c r="S38" s="29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24"/>
    </row>
    <row r="39" spans="1:77" s="26" customFormat="1" ht="47.25">
      <c r="A39" s="10" t="s">
        <v>125</v>
      </c>
      <c r="B39" s="11" t="s">
        <v>337</v>
      </c>
      <c r="C39" s="13" t="s">
        <v>164</v>
      </c>
      <c r="D39" s="13">
        <v>29</v>
      </c>
      <c r="E39" s="11" t="s">
        <v>191</v>
      </c>
      <c r="F39" s="12" t="s">
        <v>225</v>
      </c>
      <c r="G39" s="22" t="s">
        <v>192</v>
      </c>
      <c r="H39" s="11" t="s">
        <v>144</v>
      </c>
      <c r="I39" s="50">
        <v>43479</v>
      </c>
      <c r="J39" s="10" t="s">
        <v>53</v>
      </c>
      <c r="K39" s="35">
        <v>186</v>
      </c>
      <c r="L39" s="35">
        <f aca="true" t="shared" si="2" ref="L39:L80">K39*20%</f>
        <v>37.2</v>
      </c>
      <c r="M39" s="35">
        <f aca="true" t="shared" si="3" ref="M39:M65">K39+L39</f>
        <v>223.2</v>
      </c>
      <c r="N39" s="28"/>
      <c r="O39" s="37"/>
      <c r="P39" s="41"/>
      <c r="Q39" s="29"/>
      <c r="R39" s="29"/>
      <c r="S39" s="29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25"/>
    </row>
    <row r="40" spans="1:77" s="26" customFormat="1" ht="63">
      <c r="A40" s="10" t="s">
        <v>120</v>
      </c>
      <c r="B40" s="13" t="s">
        <v>338</v>
      </c>
      <c r="C40" s="13" t="s">
        <v>164</v>
      </c>
      <c r="D40" s="13">
        <v>48</v>
      </c>
      <c r="E40" s="11" t="s">
        <v>191</v>
      </c>
      <c r="F40" s="12" t="s">
        <v>339</v>
      </c>
      <c r="G40" s="22" t="s">
        <v>192</v>
      </c>
      <c r="H40" s="11" t="s">
        <v>144</v>
      </c>
      <c r="I40" s="50">
        <v>43479</v>
      </c>
      <c r="J40" s="10" t="s">
        <v>53</v>
      </c>
      <c r="K40" s="35">
        <v>186</v>
      </c>
      <c r="L40" s="35">
        <f t="shared" si="2"/>
        <v>37.2</v>
      </c>
      <c r="M40" s="35">
        <f t="shared" si="3"/>
        <v>223.2</v>
      </c>
      <c r="N40" s="28"/>
      <c r="O40" s="37"/>
      <c r="P40" s="1"/>
      <c r="Q40" s="29"/>
      <c r="R40" s="29"/>
      <c r="S40" s="29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25"/>
    </row>
    <row r="41" spans="1:76" ht="63">
      <c r="A41" s="10" t="s">
        <v>126</v>
      </c>
      <c r="B41" s="13" t="s">
        <v>252</v>
      </c>
      <c r="C41" s="13" t="s">
        <v>181</v>
      </c>
      <c r="D41" s="13">
        <v>199</v>
      </c>
      <c r="E41" s="11" t="s">
        <v>191</v>
      </c>
      <c r="F41" s="21" t="s">
        <v>253</v>
      </c>
      <c r="G41" s="22" t="s">
        <v>192</v>
      </c>
      <c r="H41" s="13" t="s">
        <v>182</v>
      </c>
      <c r="I41" s="50">
        <v>45091</v>
      </c>
      <c r="J41" s="10" t="s">
        <v>53</v>
      </c>
      <c r="K41" s="35">
        <v>186</v>
      </c>
      <c r="L41" s="35">
        <f t="shared" si="2"/>
        <v>37.2</v>
      </c>
      <c r="M41" s="35">
        <f t="shared" si="3"/>
        <v>223.2</v>
      </c>
      <c r="N41" s="28"/>
      <c r="Q41" s="29"/>
      <c r="R41" s="29"/>
      <c r="S41" s="29"/>
      <c r="BV41" s="14"/>
      <c r="BW41" s="14"/>
      <c r="BX41" s="14"/>
    </row>
    <row r="42" spans="1:76" ht="47.25">
      <c r="A42" s="10" t="s">
        <v>121</v>
      </c>
      <c r="B42" s="13" t="s">
        <v>249</v>
      </c>
      <c r="C42" s="11" t="s">
        <v>181</v>
      </c>
      <c r="D42" s="13">
        <v>15</v>
      </c>
      <c r="E42" s="11" t="s">
        <v>191</v>
      </c>
      <c r="F42" s="12" t="s">
        <v>247</v>
      </c>
      <c r="G42" s="22" t="s">
        <v>192</v>
      </c>
      <c r="H42" s="11" t="s">
        <v>50</v>
      </c>
      <c r="I42" s="50">
        <v>45079</v>
      </c>
      <c r="J42" s="10" t="s">
        <v>53</v>
      </c>
      <c r="K42" s="35">
        <v>186</v>
      </c>
      <c r="L42" s="35">
        <f t="shared" si="2"/>
        <v>37.2</v>
      </c>
      <c r="M42" s="35">
        <f t="shared" si="3"/>
        <v>223.2</v>
      </c>
      <c r="N42" s="28"/>
      <c r="Q42" s="29"/>
      <c r="R42" s="29"/>
      <c r="S42" s="29"/>
      <c r="BV42" s="14"/>
      <c r="BW42" s="14"/>
      <c r="BX42" s="14"/>
    </row>
    <row r="43" spans="1:77" s="23" customFormat="1" ht="63">
      <c r="A43" s="10" t="s">
        <v>117</v>
      </c>
      <c r="B43" s="13" t="s">
        <v>248</v>
      </c>
      <c r="C43" s="13" t="s">
        <v>164</v>
      </c>
      <c r="D43" s="13" t="s">
        <v>451</v>
      </c>
      <c r="E43" s="11" t="s">
        <v>191</v>
      </c>
      <c r="F43" s="21" t="s">
        <v>227</v>
      </c>
      <c r="G43" s="22" t="s">
        <v>192</v>
      </c>
      <c r="H43" s="11" t="s">
        <v>50</v>
      </c>
      <c r="I43" s="45">
        <v>43478</v>
      </c>
      <c r="J43" s="10" t="s">
        <v>118</v>
      </c>
      <c r="K43" s="35">
        <v>186</v>
      </c>
      <c r="L43" s="35">
        <f t="shared" si="2"/>
        <v>37.2</v>
      </c>
      <c r="M43" s="35">
        <f t="shared" si="3"/>
        <v>223.2</v>
      </c>
      <c r="N43" s="28"/>
      <c r="O43" s="37"/>
      <c r="P43" s="1"/>
      <c r="Q43" s="29"/>
      <c r="R43" s="29"/>
      <c r="S43" s="29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24"/>
    </row>
    <row r="44" spans="1:19" s="14" customFormat="1" ht="47.25">
      <c r="A44" s="10" t="s">
        <v>73</v>
      </c>
      <c r="B44" s="13" t="s">
        <v>296</v>
      </c>
      <c r="C44" s="13" t="s">
        <v>244</v>
      </c>
      <c r="D44" s="13" t="s">
        <v>452</v>
      </c>
      <c r="E44" s="11" t="s">
        <v>191</v>
      </c>
      <c r="F44" s="21" t="s">
        <v>228</v>
      </c>
      <c r="G44" s="22" t="s">
        <v>192</v>
      </c>
      <c r="H44" s="11" t="s">
        <v>50</v>
      </c>
      <c r="I44" s="45">
        <v>43814</v>
      </c>
      <c r="J44" s="10" t="s">
        <v>118</v>
      </c>
      <c r="K44" s="35">
        <v>186</v>
      </c>
      <c r="L44" s="35">
        <f t="shared" si="2"/>
        <v>37.2</v>
      </c>
      <c r="M44" s="35">
        <f t="shared" si="3"/>
        <v>223.2</v>
      </c>
      <c r="N44" s="28"/>
      <c r="O44" s="37"/>
      <c r="P44" s="1"/>
      <c r="Q44" s="29"/>
      <c r="R44" s="29"/>
      <c r="S44" s="29"/>
    </row>
    <row r="45" spans="1:77" s="23" customFormat="1" ht="63">
      <c r="A45" s="10" t="s">
        <v>101</v>
      </c>
      <c r="B45" s="13" t="s">
        <v>251</v>
      </c>
      <c r="C45" s="13" t="s">
        <v>181</v>
      </c>
      <c r="D45" s="13" t="s">
        <v>453</v>
      </c>
      <c r="E45" s="11" t="s">
        <v>191</v>
      </c>
      <c r="F45" s="12" t="s">
        <v>250</v>
      </c>
      <c r="G45" s="22" t="s">
        <v>192</v>
      </c>
      <c r="H45" s="11" t="s">
        <v>50</v>
      </c>
      <c r="I45" s="50">
        <v>45079</v>
      </c>
      <c r="J45" s="10" t="s">
        <v>53</v>
      </c>
      <c r="K45" s="35">
        <v>600</v>
      </c>
      <c r="L45" s="35">
        <f t="shared" si="2"/>
        <v>120</v>
      </c>
      <c r="M45" s="35">
        <f t="shared" si="3"/>
        <v>720</v>
      </c>
      <c r="N45" s="28"/>
      <c r="O45" s="37"/>
      <c r="P45" s="41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24"/>
    </row>
    <row r="46" spans="1:76" ht="63">
      <c r="A46" s="10" t="s">
        <v>74</v>
      </c>
      <c r="B46" s="11" t="s">
        <v>272</v>
      </c>
      <c r="C46" s="11" t="s">
        <v>246</v>
      </c>
      <c r="D46" s="13">
        <v>215</v>
      </c>
      <c r="E46" s="11" t="s">
        <v>191</v>
      </c>
      <c r="F46" s="20" t="s">
        <v>273</v>
      </c>
      <c r="G46" s="22" t="s">
        <v>192</v>
      </c>
      <c r="H46" s="11" t="s">
        <v>60</v>
      </c>
      <c r="I46" s="45">
        <v>44897</v>
      </c>
      <c r="J46" s="10" t="s">
        <v>59</v>
      </c>
      <c r="K46" s="35">
        <v>220</v>
      </c>
      <c r="L46" s="35">
        <f t="shared" si="2"/>
        <v>44</v>
      </c>
      <c r="M46" s="35">
        <f t="shared" si="3"/>
        <v>264</v>
      </c>
      <c r="N46" s="23"/>
      <c r="P46" s="41"/>
      <c r="BV46" s="14"/>
      <c r="BW46" s="14"/>
      <c r="BX46" s="14"/>
    </row>
    <row r="47" spans="1:76" ht="47.25">
      <c r="A47" s="10" t="s">
        <v>76</v>
      </c>
      <c r="B47" s="11" t="s">
        <v>263</v>
      </c>
      <c r="C47" s="11" t="s">
        <v>181</v>
      </c>
      <c r="D47" s="13">
        <v>31</v>
      </c>
      <c r="E47" s="11" t="s">
        <v>191</v>
      </c>
      <c r="F47" s="12" t="s">
        <v>264</v>
      </c>
      <c r="G47" s="22" t="s">
        <v>192</v>
      </c>
      <c r="H47" s="11" t="s">
        <v>185</v>
      </c>
      <c r="I47" s="45">
        <v>45071</v>
      </c>
      <c r="J47" s="22" t="s">
        <v>0</v>
      </c>
      <c r="K47" s="35">
        <v>556</v>
      </c>
      <c r="L47" s="35">
        <f t="shared" si="2"/>
        <v>111.2</v>
      </c>
      <c r="M47" s="35">
        <f t="shared" si="3"/>
        <v>667.2</v>
      </c>
      <c r="N47" s="23"/>
      <c r="P47" s="41"/>
      <c r="BV47" s="14"/>
      <c r="BW47" s="14"/>
      <c r="BX47" s="14"/>
    </row>
    <row r="48" spans="1:77" s="26" customFormat="1" ht="63">
      <c r="A48" s="10" t="s">
        <v>83</v>
      </c>
      <c r="B48" s="11" t="s">
        <v>306</v>
      </c>
      <c r="C48" s="13" t="s">
        <v>166</v>
      </c>
      <c r="D48" s="13">
        <v>23</v>
      </c>
      <c r="E48" s="11" t="s">
        <v>191</v>
      </c>
      <c r="F48" s="21" t="s">
        <v>307</v>
      </c>
      <c r="G48" s="22" t="s">
        <v>192</v>
      </c>
      <c r="H48" s="11" t="s">
        <v>153</v>
      </c>
      <c r="I48" s="45">
        <v>44394</v>
      </c>
      <c r="J48" s="10" t="s">
        <v>118</v>
      </c>
      <c r="K48" s="35">
        <v>204</v>
      </c>
      <c r="L48" s="35">
        <f t="shared" si="2"/>
        <v>40.800000000000004</v>
      </c>
      <c r="M48" s="35">
        <f t="shared" si="3"/>
        <v>244.8</v>
      </c>
      <c r="N48" s="23"/>
      <c r="O48" s="39"/>
      <c r="P48" s="41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25"/>
    </row>
    <row r="49" spans="1:76" ht="78.75">
      <c r="A49" s="10" t="s">
        <v>127</v>
      </c>
      <c r="B49" s="11" t="s">
        <v>308</v>
      </c>
      <c r="C49" s="13" t="s">
        <v>166</v>
      </c>
      <c r="D49" s="13">
        <v>146</v>
      </c>
      <c r="E49" s="11" t="s">
        <v>191</v>
      </c>
      <c r="F49" s="20" t="s">
        <v>309</v>
      </c>
      <c r="G49" s="22" t="s">
        <v>192</v>
      </c>
      <c r="H49" s="11" t="s">
        <v>153</v>
      </c>
      <c r="I49" s="45">
        <v>44394</v>
      </c>
      <c r="J49" s="10" t="s">
        <v>53</v>
      </c>
      <c r="K49" s="35">
        <v>204</v>
      </c>
      <c r="L49" s="35">
        <f t="shared" si="2"/>
        <v>40.800000000000004</v>
      </c>
      <c r="M49" s="35">
        <f t="shared" si="3"/>
        <v>244.8</v>
      </c>
      <c r="N49" s="23"/>
      <c r="O49" s="39"/>
      <c r="BV49" s="14"/>
      <c r="BW49" s="14"/>
      <c r="BX49" s="14"/>
    </row>
    <row r="50" spans="1:77" s="26" customFormat="1" ht="63">
      <c r="A50" s="10" t="s">
        <v>107</v>
      </c>
      <c r="B50" s="13" t="s">
        <v>310</v>
      </c>
      <c r="C50" s="13" t="s">
        <v>166</v>
      </c>
      <c r="D50" s="13" t="s">
        <v>454</v>
      </c>
      <c r="E50" s="11" t="s">
        <v>191</v>
      </c>
      <c r="F50" s="21" t="s">
        <v>230</v>
      </c>
      <c r="G50" s="22" t="s">
        <v>192</v>
      </c>
      <c r="H50" s="11" t="s">
        <v>153</v>
      </c>
      <c r="I50" s="45">
        <v>44394</v>
      </c>
      <c r="J50" s="10" t="s">
        <v>53</v>
      </c>
      <c r="K50" s="35">
        <v>204</v>
      </c>
      <c r="L50" s="35">
        <f t="shared" si="2"/>
        <v>40.800000000000004</v>
      </c>
      <c r="M50" s="35">
        <f t="shared" si="3"/>
        <v>244.8</v>
      </c>
      <c r="N50" s="23"/>
      <c r="O50" s="39"/>
      <c r="P50" s="1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25"/>
    </row>
    <row r="51" spans="1:77" s="26" customFormat="1" ht="47.25">
      <c r="A51" s="10" t="s">
        <v>96</v>
      </c>
      <c r="B51" s="13" t="s">
        <v>311</v>
      </c>
      <c r="C51" s="13" t="s">
        <v>166</v>
      </c>
      <c r="D51" s="13">
        <v>174</v>
      </c>
      <c r="E51" s="11" t="s">
        <v>191</v>
      </c>
      <c r="F51" s="21" t="s">
        <v>312</v>
      </c>
      <c r="G51" s="22" t="s">
        <v>192</v>
      </c>
      <c r="H51" s="11" t="s">
        <v>153</v>
      </c>
      <c r="I51" s="50">
        <v>44394</v>
      </c>
      <c r="J51" s="10" t="s">
        <v>53</v>
      </c>
      <c r="K51" s="35">
        <v>204</v>
      </c>
      <c r="L51" s="35">
        <f t="shared" si="2"/>
        <v>40.800000000000004</v>
      </c>
      <c r="M51" s="35">
        <f t="shared" si="3"/>
        <v>244.8</v>
      </c>
      <c r="N51" s="23"/>
      <c r="O51" s="39"/>
      <c r="P51" s="41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25"/>
    </row>
    <row r="52" spans="1:77" s="26" customFormat="1" ht="47.25">
      <c r="A52" s="10" t="s">
        <v>122</v>
      </c>
      <c r="B52" s="11" t="s">
        <v>421</v>
      </c>
      <c r="C52" s="11" t="s">
        <v>422</v>
      </c>
      <c r="D52" s="13"/>
      <c r="E52" s="11" t="s">
        <v>191</v>
      </c>
      <c r="F52" s="10" t="s">
        <v>423</v>
      </c>
      <c r="G52" s="22" t="s">
        <v>192</v>
      </c>
      <c r="H52" s="13" t="s">
        <v>424</v>
      </c>
      <c r="I52" s="45">
        <v>44732</v>
      </c>
      <c r="J52" s="10" t="s">
        <v>425</v>
      </c>
      <c r="K52" s="35">
        <v>61</v>
      </c>
      <c r="L52" s="35">
        <f t="shared" si="2"/>
        <v>12.200000000000001</v>
      </c>
      <c r="M52" s="35">
        <f t="shared" si="3"/>
        <v>73.2</v>
      </c>
      <c r="N52" s="22" t="s">
        <v>426</v>
      </c>
      <c r="O52" s="39"/>
      <c r="P52" s="1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25"/>
    </row>
    <row r="53" spans="1:144" s="14" customFormat="1" ht="94.5">
      <c r="A53" s="10" t="s">
        <v>97</v>
      </c>
      <c r="B53" s="11" t="s">
        <v>286</v>
      </c>
      <c r="C53" s="11" t="s">
        <v>245</v>
      </c>
      <c r="D53" s="13">
        <v>130</v>
      </c>
      <c r="E53" s="11" t="s">
        <v>191</v>
      </c>
      <c r="F53" s="21" t="s">
        <v>285</v>
      </c>
      <c r="G53" s="22" t="s">
        <v>192</v>
      </c>
      <c r="H53" s="13" t="s">
        <v>67</v>
      </c>
      <c r="I53" s="45">
        <v>44545</v>
      </c>
      <c r="J53" s="10" t="s">
        <v>53</v>
      </c>
      <c r="K53" s="35">
        <v>186</v>
      </c>
      <c r="L53" s="35">
        <f t="shared" si="2"/>
        <v>37.2</v>
      </c>
      <c r="M53" s="35">
        <f t="shared" si="3"/>
        <v>223.2</v>
      </c>
      <c r="N53" s="23"/>
      <c r="O53" s="37"/>
      <c r="P53" s="41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</row>
    <row r="54" spans="1:77" s="26" customFormat="1" ht="63">
      <c r="A54" s="10" t="s">
        <v>98</v>
      </c>
      <c r="B54" s="13" t="s">
        <v>313</v>
      </c>
      <c r="C54" s="11" t="s">
        <v>166</v>
      </c>
      <c r="D54" s="13">
        <v>170</v>
      </c>
      <c r="E54" s="11" t="s">
        <v>191</v>
      </c>
      <c r="F54" s="12" t="s">
        <v>314</v>
      </c>
      <c r="G54" s="22" t="s">
        <v>192</v>
      </c>
      <c r="H54" s="13" t="s">
        <v>67</v>
      </c>
      <c r="I54" s="50">
        <v>44394</v>
      </c>
      <c r="J54" s="10" t="s">
        <v>53</v>
      </c>
      <c r="K54" s="35">
        <v>204</v>
      </c>
      <c r="L54" s="35">
        <f t="shared" si="2"/>
        <v>40.800000000000004</v>
      </c>
      <c r="M54" s="35">
        <f t="shared" si="3"/>
        <v>244.8</v>
      </c>
      <c r="N54" s="23"/>
      <c r="O54" s="37"/>
      <c r="P54" s="41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25"/>
    </row>
    <row r="55" spans="1:144" s="14" customFormat="1" ht="47.25">
      <c r="A55" s="10" t="s">
        <v>128</v>
      </c>
      <c r="B55" s="11" t="s">
        <v>419</v>
      </c>
      <c r="C55" s="11" t="s">
        <v>422</v>
      </c>
      <c r="D55" s="11">
        <v>49</v>
      </c>
      <c r="E55" s="11" t="s">
        <v>191</v>
      </c>
      <c r="F55" s="10" t="s">
        <v>199</v>
      </c>
      <c r="G55" s="22" t="s">
        <v>192</v>
      </c>
      <c r="H55" s="11" t="s">
        <v>67</v>
      </c>
      <c r="I55" s="45">
        <v>44732</v>
      </c>
      <c r="J55" s="10" t="s">
        <v>53</v>
      </c>
      <c r="K55" s="35">
        <v>186</v>
      </c>
      <c r="L55" s="35">
        <f t="shared" si="2"/>
        <v>37.2</v>
      </c>
      <c r="M55" s="35">
        <f t="shared" si="3"/>
        <v>223.2</v>
      </c>
      <c r="N55" s="12" t="s">
        <v>375</v>
      </c>
      <c r="O55" s="39"/>
      <c r="P55" s="1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</row>
    <row r="56" spans="1:16" s="14" customFormat="1" ht="47.25">
      <c r="A56" s="10" t="s">
        <v>108</v>
      </c>
      <c r="B56" s="11" t="s">
        <v>420</v>
      </c>
      <c r="C56" s="11" t="s">
        <v>422</v>
      </c>
      <c r="D56" s="13" t="s">
        <v>455</v>
      </c>
      <c r="E56" s="11" t="s">
        <v>191</v>
      </c>
      <c r="F56" s="12" t="s">
        <v>231</v>
      </c>
      <c r="G56" s="22" t="s">
        <v>192</v>
      </c>
      <c r="H56" s="11" t="s">
        <v>67</v>
      </c>
      <c r="I56" s="45">
        <v>44732</v>
      </c>
      <c r="J56" s="10" t="s">
        <v>53</v>
      </c>
      <c r="K56" s="35">
        <v>186</v>
      </c>
      <c r="L56" s="35">
        <f t="shared" si="2"/>
        <v>37.2</v>
      </c>
      <c r="M56" s="35">
        <f t="shared" si="3"/>
        <v>223.2</v>
      </c>
      <c r="N56" s="12" t="s">
        <v>367</v>
      </c>
      <c r="O56" s="39"/>
      <c r="P56" s="1"/>
    </row>
    <row r="57" spans="1:16" s="14" customFormat="1" ht="47.25">
      <c r="A57" s="10" t="s">
        <v>129</v>
      </c>
      <c r="B57" s="11" t="s">
        <v>315</v>
      </c>
      <c r="C57" s="11" t="s">
        <v>159</v>
      </c>
      <c r="D57" s="13">
        <v>80</v>
      </c>
      <c r="E57" s="11" t="s">
        <v>191</v>
      </c>
      <c r="F57" s="12" t="s">
        <v>232</v>
      </c>
      <c r="G57" s="22" t="s">
        <v>192</v>
      </c>
      <c r="H57" s="11" t="s">
        <v>152</v>
      </c>
      <c r="I57" s="45">
        <v>43663</v>
      </c>
      <c r="J57" s="10" t="s">
        <v>51</v>
      </c>
      <c r="K57" s="35">
        <v>70</v>
      </c>
      <c r="L57" s="35">
        <f t="shared" si="2"/>
        <v>14</v>
      </c>
      <c r="M57" s="35">
        <f t="shared" si="3"/>
        <v>84</v>
      </c>
      <c r="N57" s="23"/>
      <c r="O57" s="39"/>
      <c r="P57" s="41"/>
    </row>
    <row r="58" spans="1:144" s="14" customFormat="1" ht="47.25">
      <c r="A58" s="10" t="s">
        <v>123</v>
      </c>
      <c r="B58" s="11" t="s">
        <v>316</v>
      </c>
      <c r="C58" s="11" t="s">
        <v>159</v>
      </c>
      <c r="D58" s="13">
        <v>114</v>
      </c>
      <c r="E58" s="11" t="s">
        <v>191</v>
      </c>
      <c r="F58" s="12" t="s">
        <v>317</v>
      </c>
      <c r="G58" s="22" t="s">
        <v>192</v>
      </c>
      <c r="H58" s="11" t="s">
        <v>152</v>
      </c>
      <c r="I58" s="45">
        <v>43663</v>
      </c>
      <c r="J58" s="10" t="s">
        <v>51</v>
      </c>
      <c r="K58" s="35">
        <v>70</v>
      </c>
      <c r="L58" s="35">
        <f t="shared" si="2"/>
        <v>14</v>
      </c>
      <c r="M58" s="35">
        <f t="shared" si="3"/>
        <v>84</v>
      </c>
      <c r="N58" s="23"/>
      <c r="O58" s="39"/>
      <c r="P58" s="41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</row>
    <row r="59" spans="1:144" s="14" customFormat="1" ht="47.25">
      <c r="A59" s="10" t="s">
        <v>130</v>
      </c>
      <c r="B59" s="11" t="s">
        <v>318</v>
      </c>
      <c r="C59" s="11" t="s">
        <v>159</v>
      </c>
      <c r="D59" s="13">
        <v>122</v>
      </c>
      <c r="E59" s="11" t="s">
        <v>191</v>
      </c>
      <c r="F59" s="12" t="s">
        <v>233</v>
      </c>
      <c r="G59" s="22" t="s">
        <v>192</v>
      </c>
      <c r="H59" s="11" t="s">
        <v>152</v>
      </c>
      <c r="I59" s="45">
        <v>43663</v>
      </c>
      <c r="J59" s="10" t="s">
        <v>51</v>
      </c>
      <c r="K59" s="35">
        <v>70</v>
      </c>
      <c r="L59" s="35">
        <f t="shared" si="2"/>
        <v>14</v>
      </c>
      <c r="M59" s="35">
        <f t="shared" si="3"/>
        <v>84</v>
      </c>
      <c r="N59" s="23"/>
      <c r="O59" s="39"/>
      <c r="P59" s="41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</row>
    <row r="60" spans="1:77" s="26" customFormat="1" ht="47.25">
      <c r="A60" s="10" t="s">
        <v>102</v>
      </c>
      <c r="B60" s="11" t="s">
        <v>319</v>
      </c>
      <c r="C60" s="11" t="s">
        <v>159</v>
      </c>
      <c r="D60" s="13" t="s">
        <v>456</v>
      </c>
      <c r="E60" s="11" t="s">
        <v>191</v>
      </c>
      <c r="F60" s="12" t="s">
        <v>234</v>
      </c>
      <c r="G60" s="22" t="s">
        <v>192</v>
      </c>
      <c r="H60" s="11" t="s">
        <v>152</v>
      </c>
      <c r="I60" s="45">
        <v>43663</v>
      </c>
      <c r="J60" s="10" t="s">
        <v>51</v>
      </c>
      <c r="K60" s="35">
        <v>70</v>
      </c>
      <c r="L60" s="35">
        <f t="shared" si="2"/>
        <v>14</v>
      </c>
      <c r="M60" s="35">
        <f t="shared" si="3"/>
        <v>84</v>
      </c>
      <c r="N60" s="23"/>
      <c r="O60" s="39"/>
      <c r="P60" s="41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25"/>
    </row>
    <row r="61" spans="1:76" ht="47.25">
      <c r="A61" s="10" t="s">
        <v>131</v>
      </c>
      <c r="B61" s="11" t="s">
        <v>320</v>
      </c>
      <c r="C61" s="11" t="s">
        <v>159</v>
      </c>
      <c r="D61" s="13">
        <v>131</v>
      </c>
      <c r="E61" s="11" t="s">
        <v>191</v>
      </c>
      <c r="F61" s="12" t="s">
        <v>321</v>
      </c>
      <c r="G61" s="22" t="s">
        <v>192</v>
      </c>
      <c r="H61" s="11" t="s">
        <v>152</v>
      </c>
      <c r="I61" s="45">
        <v>43663</v>
      </c>
      <c r="J61" s="10" t="s">
        <v>51</v>
      </c>
      <c r="K61" s="35">
        <v>70</v>
      </c>
      <c r="L61" s="35">
        <f t="shared" si="2"/>
        <v>14</v>
      </c>
      <c r="M61" s="35">
        <f t="shared" si="3"/>
        <v>84</v>
      </c>
      <c r="N61" s="23"/>
      <c r="O61" s="39"/>
      <c r="P61" s="41"/>
      <c r="BV61" s="14"/>
      <c r="BW61" s="14"/>
      <c r="BX61" s="14"/>
    </row>
    <row r="62" spans="1:76" ht="63">
      <c r="A62" s="10" t="s">
        <v>69</v>
      </c>
      <c r="B62" s="11" t="s">
        <v>322</v>
      </c>
      <c r="C62" s="11" t="s">
        <v>159</v>
      </c>
      <c r="D62" s="13">
        <v>171</v>
      </c>
      <c r="E62" s="11" t="s">
        <v>191</v>
      </c>
      <c r="F62" s="21" t="s">
        <v>324</v>
      </c>
      <c r="G62" s="22" t="s">
        <v>192</v>
      </c>
      <c r="H62" s="11" t="s">
        <v>152</v>
      </c>
      <c r="I62" s="45">
        <v>43663</v>
      </c>
      <c r="J62" s="10" t="s">
        <v>51</v>
      </c>
      <c r="K62" s="35">
        <v>70</v>
      </c>
      <c r="L62" s="35">
        <f t="shared" si="2"/>
        <v>14</v>
      </c>
      <c r="M62" s="35">
        <f t="shared" si="3"/>
        <v>84</v>
      </c>
      <c r="N62" s="23"/>
      <c r="O62" s="39"/>
      <c r="BV62" s="14"/>
      <c r="BW62" s="14"/>
      <c r="BX62" s="14"/>
    </row>
    <row r="63" spans="1:76" ht="63">
      <c r="A63" s="10" t="s">
        <v>84</v>
      </c>
      <c r="B63" s="11" t="s">
        <v>325</v>
      </c>
      <c r="C63" s="11" t="s">
        <v>159</v>
      </c>
      <c r="D63" s="13">
        <v>175</v>
      </c>
      <c r="E63" s="11" t="s">
        <v>191</v>
      </c>
      <c r="F63" s="21" t="s">
        <v>323</v>
      </c>
      <c r="G63" s="22" t="s">
        <v>192</v>
      </c>
      <c r="H63" s="11" t="s">
        <v>152</v>
      </c>
      <c r="I63" s="45">
        <v>43663</v>
      </c>
      <c r="J63" s="10" t="s">
        <v>51</v>
      </c>
      <c r="K63" s="35">
        <v>70</v>
      </c>
      <c r="L63" s="35">
        <f t="shared" si="2"/>
        <v>14</v>
      </c>
      <c r="M63" s="35">
        <f t="shared" si="3"/>
        <v>84</v>
      </c>
      <c r="N63" s="23"/>
      <c r="O63" s="39"/>
      <c r="BV63" s="14"/>
      <c r="BW63" s="14"/>
      <c r="BX63" s="14"/>
    </row>
    <row r="64" spans="1:76" ht="63">
      <c r="A64" s="10" t="s">
        <v>89</v>
      </c>
      <c r="B64" s="11" t="s">
        <v>326</v>
      </c>
      <c r="C64" s="11" t="s">
        <v>159</v>
      </c>
      <c r="D64" s="13">
        <v>193</v>
      </c>
      <c r="E64" s="11" t="s">
        <v>191</v>
      </c>
      <c r="F64" s="21" t="s">
        <v>327</v>
      </c>
      <c r="G64" s="22" t="s">
        <v>192</v>
      </c>
      <c r="H64" s="11" t="s">
        <v>152</v>
      </c>
      <c r="I64" s="45">
        <v>43663</v>
      </c>
      <c r="J64" s="10" t="s">
        <v>57</v>
      </c>
      <c r="K64" s="35">
        <v>58</v>
      </c>
      <c r="L64" s="35">
        <f t="shared" si="2"/>
        <v>11.600000000000001</v>
      </c>
      <c r="M64" s="35">
        <f t="shared" si="3"/>
        <v>69.6</v>
      </c>
      <c r="N64" s="23"/>
      <c r="O64" s="39"/>
      <c r="BV64" s="14"/>
      <c r="BW64" s="14"/>
      <c r="BX64" s="14"/>
    </row>
    <row r="65" spans="1:76" ht="63">
      <c r="A65" s="10" t="s">
        <v>77</v>
      </c>
      <c r="B65" s="11" t="s">
        <v>477</v>
      </c>
      <c r="C65" s="11" t="s">
        <v>478</v>
      </c>
      <c r="D65" s="13">
        <v>11</v>
      </c>
      <c r="E65" s="11" t="s">
        <v>191</v>
      </c>
      <c r="F65" s="12" t="s">
        <v>402</v>
      </c>
      <c r="G65" s="22" t="s">
        <v>192</v>
      </c>
      <c r="H65" s="11" t="s">
        <v>476</v>
      </c>
      <c r="I65" s="45">
        <v>44928</v>
      </c>
      <c r="J65" s="10" t="s">
        <v>53</v>
      </c>
      <c r="K65" s="35">
        <v>186</v>
      </c>
      <c r="L65" s="35">
        <f t="shared" si="2"/>
        <v>37.2</v>
      </c>
      <c r="M65" s="35">
        <f t="shared" si="3"/>
        <v>223.2</v>
      </c>
      <c r="N65" s="12" t="s">
        <v>383</v>
      </c>
      <c r="BV65" s="14"/>
      <c r="BW65" s="14"/>
      <c r="BX65" s="14"/>
    </row>
    <row r="66" spans="1:76" ht="47.25">
      <c r="A66" s="10" t="s">
        <v>109</v>
      </c>
      <c r="B66" s="11" t="s">
        <v>479</v>
      </c>
      <c r="C66" s="11" t="s">
        <v>478</v>
      </c>
      <c r="D66" s="13">
        <v>19</v>
      </c>
      <c r="E66" s="11" t="s">
        <v>191</v>
      </c>
      <c r="F66" s="12" t="s">
        <v>238</v>
      </c>
      <c r="G66" s="22" t="s">
        <v>192</v>
      </c>
      <c r="H66" s="11" t="s">
        <v>476</v>
      </c>
      <c r="I66" s="45">
        <v>44928</v>
      </c>
      <c r="J66" s="10" t="s">
        <v>53</v>
      </c>
      <c r="K66" s="35">
        <v>186</v>
      </c>
      <c r="L66" s="35">
        <f t="shared" si="2"/>
        <v>37.2</v>
      </c>
      <c r="M66" s="35">
        <f>K66+L66</f>
        <v>223.2</v>
      </c>
      <c r="N66" s="12" t="s">
        <v>384</v>
      </c>
      <c r="BV66" s="14"/>
      <c r="BW66" s="14"/>
      <c r="BX66" s="14"/>
    </row>
    <row r="67" spans="1:77" s="23" customFormat="1" ht="63">
      <c r="A67" s="10" t="s">
        <v>90</v>
      </c>
      <c r="B67" s="11" t="s">
        <v>480</v>
      </c>
      <c r="C67" s="11" t="s">
        <v>478</v>
      </c>
      <c r="D67" s="13">
        <v>20</v>
      </c>
      <c r="E67" s="11" t="s">
        <v>191</v>
      </c>
      <c r="F67" s="21" t="s">
        <v>239</v>
      </c>
      <c r="G67" s="22" t="s">
        <v>192</v>
      </c>
      <c r="H67" s="11" t="s">
        <v>476</v>
      </c>
      <c r="I67" s="45">
        <v>44928</v>
      </c>
      <c r="J67" s="10" t="s">
        <v>53</v>
      </c>
      <c r="K67" s="35">
        <v>186</v>
      </c>
      <c r="L67" s="35">
        <f t="shared" si="2"/>
        <v>37.2</v>
      </c>
      <c r="M67" s="35">
        <f>K67+L67</f>
        <v>223.2</v>
      </c>
      <c r="N67" s="12" t="s">
        <v>385</v>
      </c>
      <c r="O67" s="37"/>
      <c r="P67" s="1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24"/>
    </row>
    <row r="68" spans="1:77" s="23" customFormat="1" ht="78.75">
      <c r="A68" s="10" t="s">
        <v>124</v>
      </c>
      <c r="B68" s="11" t="s">
        <v>481</v>
      </c>
      <c r="C68" s="11" t="s">
        <v>478</v>
      </c>
      <c r="D68" s="13">
        <v>32</v>
      </c>
      <c r="E68" s="11" t="s">
        <v>191</v>
      </c>
      <c r="F68" s="21" t="s">
        <v>403</v>
      </c>
      <c r="G68" s="22" t="s">
        <v>192</v>
      </c>
      <c r="H68" s="11" t="s">
        <v>476</v>
      </c>
      <c r="I68" s="45">
        <v>44928</v>
      </c>
      <c r="J68" s="10" t="s">
        <v>53</v>
      </c>
      <c r="K68" s="35">
        <v>186</v>
      </c>
      <c r="L68" s="35">
        <f t="shared" si="2"/>
        <v>37.2</v>
      </c>
      <c r="M68" s="35">
        <f aca="true" t="shared" si="4" ref="M68:M80">K68+L68</f>
        <v>223.2</v>
      </c>
      <c r="N68" s="12" t="s">
        <v>386</v>
      </c>
      <c r="O68" s="37"/>
      <c r="P68" s="1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24"/>
    </row>
    <row r="69" spans="1:76" ht="63">
      <c r="A69" s="10" t="s">
        <v>99</v>
      </c>
      <c r="B69" s="11" t="s">
        <v>482</v>
      </c>
      <c r="C69" s="11" t="s">
        <v>478</v>
      </c>
      <c r="D69" s="13">
        <v>43</v>
      </c>
      <c r="E69" s="11" t="s">
        <v>191</v>
      </c>
      <c r="F69" s="21" t="s">
        <v>240</v>
      </c>
      <c r="G69" s="22" t="s">
        <v>192</v>
      </c>
      <c r="H69" s="11" t="s">
        <v>476</v>
      </c>
      <c r="I69" s="45">
        <v>44928</v>
      </c>
      <c r="J69" s="10" t="s">
        <v>53</v>
      </c>
      <c r="K69" s="35">
        <v>186</v>
      </c>
      <c r="L69" s="35">
        <f t="shared" si="2"/>
        <v>37.2</v>
      </c>
      <c r="M69" s="35">
        <f t="shared" si="4"/>
        <v>223.2</v>
      </c>
      <c r="N69" s="12" t="s">
        <v>387</v>
      </c>
      <c r="BV69" s="14"/>
      <c r="BW69" s="14"/>
      <c r="BX69" s="14"/>
    </row>
    <row r="70" spans="1:76" ht="63">
      <c r="A70" s="10" t="s">
        <v>100</v>
      </c>
      <c r="B70" s="11" t="s">
        <v>483</v>
      </c>
      <c r="C70" s="11" t="s">
        <v>478</v>
      </c>
      <c r="D70" s="13" t="s">
        <v>461</v>
      </c>
      <c r="E70" s="11" t="s">
        <v>191</v>
      </c>
      <c r="F70" s="21" t="s">
        <v>404</v>
      </c>
      <c r="G70" s="22" t="s">
        <v>192</v>
      </c>
      <c r="H70" s="11" t="s">
        <v>476</v>
      </c>
      <c r="I70" s="45">
        <v>44928</v>
      </c>
      <c r="J70" s="10" t="s">
        <v>53</v>
      </c>
      <c r="K70" s="35">
        <v>186</v>
      </c>
      <c r="L70" s="35">
        <f t="shared" si="2"/>
        <v>37.2</v>
      </c>
      <c r="M70" s="35">
        <f t="shared" si="4"/>
        <v>223.2</v>
      </c>
      <c r="N70" s="12" t="s">
        <v>388</v>
      </c>
      <c r="BV70" s="14"/>
      <c r="BW70" s="14"/>
      <c r="BX70" s="14"/>
    </row>
    <row r="71" spans="1:76" ht="63">
      <c r="A71" s="10" t="s">
        <v>110</v>
      </c>
      <c r="B71" s="11" t="s">
        <v>484</v>
      </c>
      <c r="C71" s="11" t="s">
        <v>478</v>
      </c>
      <c r="D71" s="13">
        <v>111</v>
      </c>
      <c r="E71" s="11" t="s">
        <v>191</v>
      </c>
      <c r="F71" s="21" t="s">
        <v>405</v>
      </c>
      <c r="G71" s="22" t="s">
        <v>192</v>
      </c>
      <c r="H71" s="11" t="s">
        <v>476</v>
      </c>
      <c r="I71" s="45">
        <v>44928</v>
      </c>
      <c r="J71" s="10" t="s">
        <v>53</v>
      </c>
      <c r="K71" s="35">
        <v>186</v>
      </c>
      <c r="L71" s="35">
        <f t="shared" si="2"/>
        <v>37.2</v>
      </c>
      <c r="M71" s="35">
        <f t="shared" si="4"/>
        <v>223.2</v>
      </c>
      <c r="N71" s="12" t="s">
        <v>389</v>
      </c>
      <c r="BV71" s="14"/>
      <c r="BW71" s="14"/>
      <c r="BX71" s="14"/>
    </row>
    <row r="72" spans="1:76" ht="63">
      <c r="A72" s="10" t="s">
        <v>78</v>
      </c>
      <c r="B72" s="11" t="s">
        <v>485</v>
      </c>
      <c r="C72" s="11" t="s">
        <v>478</v>
      </c>
      <c r="D72" s="13" t="s">
        <v>462</v>
      </c>
      <c r="E72" s="11" t="s">
        <v>191</v>
      </c>
      <c r="F72" s="21" t="s">
        <v>406</v>
      </c>
      <c r="G72" s="22" t="s">
        <v>192</v>
      </c>
      <c r="H72" s="11" t="s">
        <v>476</v>
      </c>
      <c r="I72" s="45">
        <v>44928</v>
      </c>
      <c r="J72" s="10" t="s">
        <v>53</v>
      </c>
      <c r="K72" s="35">
        <v>186</v>
      </c>
      <c r="L72" s="35">
        <f t="shared" si="2"/>
        <v>37.2</v>
      </c>
      <c r="M72" s="35">
        <f t="shared" si="4"/>
        <v>223.2</v>
      </c>
      <c r="N72" s="12" t="s">
        <v>398</v>
      </c>
      <c r="BV72" s="14"/>
      <c r="BW72" s="14"/>
      <c r="BX72" s="14"/>
    </row>
    <row r="73" spans="1:76" ht="63">
      <c r="A73" s="10" t="s">
        <v>132</v>
      </c>
      <c r="B73" s="11" t="s">
        <v>486</v>
      </c>
      <c r="C73" s="11" t="s">
        <v>478</v>
      </c>
      <c r="D73" s="13">
        <v>118</v>
      </c>
      <c r="E73" s="11" t="s">
        <v>191</v>
      </c>
      <c r="F73" s="21" t="s">
        <v>407</v>
      </c>
      <c r="G73" s="22" t="s">
        <v>192</v>
      </c>
      <c r="H73" s="11" t="s">
        <v>476</v>
      </c>
      <c r="I73" s="45">
        <v>44928</v>
      </c>
      <c r="J73" s="10" t="s">
        <v>53</v>
      </c>
      <c r="K73" s="35">
        <v>186</v>
      </c>
      <c r="L73" s="35">
        <f t="shared" si="2"/>
        <v>37.2</v>
      </c>
      <c r="M73" s="35">
        <f t="shared" si="4"/>
        <v>223.2</v>
      </c>
      <c r="N73" s="12" t="s">
        <v>390</v>
      </c>
      <c r="BV73" s="14"/>
      <c r="BW73" s="14"/>
      <c r="BX73" s="14"/>
    </row>
    <row r="74" spans="1:76" ht="63">
      <c r="A74" s="10" t="s">
        <v>103</v>
      </c>
      <c r="B74" s="11" t="s">
        <v>487</v>
      </c>
      <c r="C74" s="11" t="s">
        <v>478</v>
      </c>
      <c r="D74" s="13">
        <v>124</v>
      </c>
      <c r="E74" s="11" t="s">
        <v>191</v>
      </c>
      <c r="F74" s="21" t="s">
        <v>408</v>
      </c>
      <c r="G74" s="22" t="s">
        <v>192</v>
      </c>
      <c r="H74" s="11" t="s">
        <v>476</v>
      </c>
      <c r="I74" s="45">
        <v>44928</v>
      </c>
      <c r="J74" s="10" t="s">
        <v>53</v>
      </c>
      <c r="K74" s="35">
        <v>186</v>
      </c>
      <c r="L74" s="35">
        <f t="shared" si="2"/>
        <v>37.2</v>
      </c>
      <c r="M74" s="35">
        <f t="shared" si="4"/>
        <v>223.2</v>
      </c>
      <c r="N74" s="12" t="s">
        <v>391</v>
      </c>
      <c r="BV74" s="14"/>
      <c r="BW74" s="14"/>
      <c r="BX74" s="14"/>
    </row>
    <row r="75" spans="1:76" ht="64.5" customHeight="1">
      <c r="A75" s="10" t="s">
        <v>48</v>
      </c>
      <c r="B75" s="11" t="s">
        <v>488</v>
      </c>
      <c r="C75" s="11" t="s">
        <v>478</v>
      </c>
      <c r="D75" s="13">
        <v>140</v>
      </c>
      <c r="E75" s="11" t="s">
        <v>191</v>
      </c>
      <c r="F75" s="21" t="s">
        <v>409</v>
      </c>
      <c r="G75" s="22" t="s">
        <v>192</v>
      </c>
      <c r="H75" s="11" t="s">
        <v>476</v>
      </c>
      <c r="I75" s="45">
        <v>44928</v>
      </c>
      <c r="J75" s="10" t="s">
        <v>118</v>
      </c>
      <c r="K75" s="35">
        <v>186</v>
      </c>
      <c r="L75" s="35">
        <f t="shared" si="2"/>
        <v>37.2</v>
      </c>
      <c r="M75" s="35">
        <f t="shared" si="4"/>
        <v>223.2</v>
      </c>
      <c r="N75" s="12" t="s">
        <v>392</v>
      </c>
      <c r="BV75" s="14"/>
      <c r="BW75" s="14"/>
      <c r="BX75" s="14"/>
    </row>
    <row r="76" spans="1:76" ht="63">
      <c r="A76" s="10" t="s">
        <v>63</v>
      </c>
      <c r="B76" s="11" t="s">
        <v>489</v>
      </c>
      <c r="C76" s="11" t="s">
        <v>478</v>
      </c>
      <c r="D76" s="13">
        <v>148</v>
      </c>
      <c r="E76" s="11" t="s">
        <v>191</v>
      </c>
      <c r="F76" s="21" t="s">
        <v>410</v>
      </c>
      <c r="G76" s="22" t="s">
        <v>192</v>
      </c>
      <c r="H76" s="11" t="s">
        <v>476</v>
      </c>
      <c r="I76" s="45">
        <v>44928</v>
      </c>
      <c r="J76" s="10" t="s">
        <v>53</v>
      </c>
      <c r="K76" s="35">
        <v>186</v>
      </c>
      <c r="L76" s="35">
        <f t="shared" si="2"/>
        <v>37.2</v>
      </c>
      <c r="M76" s="35">
        <f t="shared" si="4"/>
        <v>223.2</v>
      </c>
      <c r="N76" s="12" t="s">
        <v>394</v>
      </c>
      <c r="BV76" s="14"/>
      <c r="BW76" s="14"/>
      <c r="BX76" s="14"/>
    </row>
    <row r="77" spans="1:76" ht="47.25">
      <c r="A77" s="10" t="s">
        <v>62</v>
      </c>
      <c r="B77" s="11" t="s">
        <v>490</v>
      </c>
      <c r="C77" s="11" t="s">
        <v>478</v>
      </c>
      <c r="D77" s="13">
        <v>150</v>
      </c>
      <c r="E77" s="11" t="s">
        <v>191</v>
      </c>
      <c r="F77" s="21" t="s">
        <v>411</v>
      </c>
      <c r="G77" s="22" t="s">
        <v>192</v>
      </c>
      <c r="H77" s="11" t="s">
        <v>476</v>
      </c>
      <c r="I77" s="45">
        <v>44928</v>
      </c>
      <c r="J77" s="10" t="s">
        <v>53</v>
      </c>
      <c r="K77" s="35">
        <v>186</v>
      </c>
      <c r="L77" s="35">
        <f t="shared" si="2"/>
        <v>37.2</v>
      </c>
      <c r="M77" s="35">
        <f t="shared" si="4"/>
        <v>223.2</v>
      </c>
      <c r="N77" s="12" t="s">
        <v>395</v>
      </c>
      <c r="BV77" s="14"/>
      <c r="BW77" s="14"/>
      <c r="BX77" s="14"/>
    </row>
    <row r="78" spans="1:76" ht="78.75">
      <c r="A78" s="10" t="s">
        <v>49</v>
      </c>
      <c r="B78" s="11" t="s">
        <v>491</v>
      </c>
      <c r="C78" s="11" t="s">
        <v>478</v>
      </c>
      <c r="D78" s="13" t="s">
        <v>463</v>
      </c>
      <c r="E78" s="11" t="s">
        <v>191</v>
      </c>
      <c r="F78" s="21" t="s">
        <v>412</v>
      </c>
      <c r="G78" s="22" t="s">
        <v>192</v>
      </c>
      <c r="H78" s="11" t="s">
        <v>476</v>
      </c>
      <c r="I78" s="45">
        <v>44928</v>
      </c>
      <c r="J78" s="10" t="s">
        <v>53</v>
      </c>
      <c r="K78" s="35">
        <v>186</v>
      </c>
      <c r="L78" s="35">
        <f t="shared" si="2"/>
        <v>37.2</v>
      </c>
      <c r="M78" s="35">
        <f t="shared" si="4"/>
        <v>223.2</v>
      </c>
      <c r="N78" s="12" t="s">
        <v>396</v>
      </c>
      <c r="BV78" s="14"/>
      <c r="BW78" s="14"/>
      <c r="BX78" s="14"/>
    </row>
    <row r="79" spans="1:76" ht="78.75">
      <c r="A79" s="10" t="s">
        <v>154</v>
      </c>
      <c r="B79" s="11" t="s">
        <v>492</v>
      </c>
      <c r="C79" s="11" t="s">
        <v>478</v>
      </c>
      <c r="D79" s="13">
        <v>208</v>
      </c>
      <c r="E79" s="11" t="s">
        <v>191</v>
      </c>
      <c r="F79" s="10" t="s">
        <v>413</v>
      </c>
      <c r="G79" s="22" t="s">
        <v>192</v>
      </c>
      <c r="H79" s="11" t="s">
        <v>476</v>
      </c>
      <c r="I79" s="45">
        <v>44928</v>
      </c>
      <c r="J79" s="10" t="s">
        <v>118</v>
      </c>
      <c r="K79" s="35">
        <v>186</v>
      </c>
      <c r="L79" s="35">
        <f t="shared" si="2"/>
        <v>37.2</v>
      </c>
      <c r="M79" s="35">
        <f t="shared" si="4"/>
        <v>223.2</v>
      </c>
      <c r="N79" s="12" t="s">
        <v>397</v>
      </c>
      <c r="BV79" s="14"/>
      <c r="BW79" s="14"/>
      <c r="BX79" s="14"/>
    </row>
    <row r="80" spans="1:76" ht="94.5">
      <c r="A80" s="10" t="s">
        <v>169</v>
      </c>
      <c r="B80" s="11" t="s">
        <v>493</v>
      </c>
      <c r="C80" s="11" t="s">
        <v>478</v>
      </c>
      <c r="D80" s="13">
        <v>209</v>
      </c>
      <c r="E80" s="11" t="s">
        <v>191</v>
      </c>
      <c r="F80" s="10" t="s">
        <v>414</v>
      </c>
      <c r="G80" s="22" t="s">
        <v>192</v>
      </c>
      <c r="H80" s="11" t="s">
        <v>476</v>
      </c>
      <c r="I80" s="45">
        <v>44928</v>
      </c>
      <c r="J80" s="10" t="s">
        <v>118</v>
      </c>
      <c r="K80" s="35">
        <v>186</v>
      </c>
      <c r="L80" s="35">
        <f t="shared" si="2"/>
        <v>37.2</v>
      </c>
      <c r="M80" s="35">
        <f t="shared" si="4"/>
        <v>223.2</v>
      </c>
      <c r="N80" s="12" t="s">
        <v>393</v>
      </c>
      <c r="BV80" s="14"/>
      <c r="BW80" s="14"/>
      <c r="BX80" s="14"/>
    </row>
    <row r="81" spans="1:76" ht="47.25">
      <c r="A81" s="10" t="s">
        <v>155</v>
      </c>
      <c r="B81" s="13" t="s">
        <v>464</v>
      </c>
      <c r="C81" s="13" t="s">
        <v>422</v>
      </c>
      <c r="D81" s="13">
        <v>16</v>
      </c>
      <c r="E81" s="11" t="s">
        <v>191</v>
      </c>
      <c r="F81" s="21" t="s">
        <v>359</v>
      </c>
      <c r="G81" s="12" t="s">
        <v>443</v>
      </c>
      <c r="H81" s="11" t="s">
        <v>465</v>
      </c>
      <c r="I81" s="45">
        <v>44766</v>
      </c>
      <c r="J81" s="10" t="s">
        <v>53</v>
      </c>
      <c r="K81" s="35">
        <v>186</v>
      </c>
      <c r="L81" s="35">
        <f aca="true" t="shared" si="5" ref="L81:L96">K81*20%</f>
        <v>37.2</v>
      </c>
      <c r="M81" s="35">
        <f aca="true" t="shared" si="6" ref="M81:M96">K81+L81</f>
        <v>223.2</v>
      </c>
      <c r="N81" s="10" t="s">
        <v>432</v>
      </c>
      <c r="BV81" s="14"/>
      <c r="BW81" s="14"/>
      <c r="BX81" s="14"/>
    </row>
    <row r="82" spans="1:76" ht="63">
      <c r="A82" s="10" t="s">
        <v>111</v>
      </c>
      <c r="B82" s="13" t="s">
        <v>466</v>
      </c>
      <c r="C82" s="13" t="s">
        <v>422</v>
      </c>
      <c r="D82" s="13">
        <v>46</v>
      </c>
      <c r="E82" s="11" t="s">
        <v>191</v>
      </c>
      <c r="F82" s="21" t="s">
        <v>361</v>
      </c>
      <c r="G82" s="12" t="s">
        <v>443</v>
      </c>
      <c r="H82" s="11" t="s">
        <v>465</v>
      </c>
      <c r="I82" s="45">
        <v>44766</v>
      </c>
      <c r="J82" s="10" t="s">
        <v>53</v>
      </c>
      <c r="K82" s="35">
        <v>186</v>
      </c>
      <c r="L82" s="35">
        <f t="shared" si="5"/>
        <v>37.2</v>
      </c>
      <c r="M82" s="35">
        <f t="shared" si="6"/>
        <v>223.2</v>
      </c>
      <c r="N82" s="10" t="s">
        <v>433</v>
      </c>
      <c r="BV82" s="14"/>
      <c r="BW82" s="14"/>
      <c r="BX82" s="14"/>
    </row>
    <row r="83" spans="1:76" ht="47.25">
      <c r="A83" s="10" t="s">
        <v>11</v>
      </c>
      <c r="B83" s="13" t="s">
        <v>467</v>
      </c>
      <c r="C83" s="13" t="s">
        <v>422</v>
      </c>
      <c r="D83" s="13">
        <v>78</v>
      </c>
      <c r="E83" s="11" t="s">
        <v>191</v>
      </c>
      <c r="F83" s="21" t="s">
        <v>362</v>
      </c>
      <c r="G83" s="12" t="s">
        <v>443</v>
      </c>
      <c r="H83" s="11" t="s">
        <v>465</v>
      </c>
      <c r="I83" s="45">
        <v>44766</v>
      </c>
      <c r="J83" s="10" t="s">
        <v>53</v>
      </c>
      <c r="K83" s="35">
        <v>186</v>
      </c>
      <c r="L83" s="35">
        <f t="shared" si="5"/>
        <v>37.2</v>
      </c>
      <c r="M83" s="35">
        <f t="shared" si="6"/>
        <v>223.2</v>
      </c>
      <c r="N83" s="10" t="s">
        <v>441</v>
      </c>
      <c r="BV83" s="14"/>
      <c r="BW83" s="14"/>
      <c r="BX83" s="14"/>
    </row>
    <row r="84" spans="1:76" ht="47.25">
      <c r="A84" s="10" t="s">
        <v>64</v>
      </c>
      <c r="B84" s="13" t="s">
        <v>468</v>
      </c>
      <c r="C84" s="13" t="s">
        <v>422</v>
      </c>
      <c r="D84" s="11" t="s">
        <v>434</v>
      </c>
      <c r="E84" s="11" t="s">
        <v>191</v>
      </c>
      <c r="F84" s="12" t="s">
        <v>363</v>
      </c>
      <c r="G84" s="12" t="s">
        <v>443</v>
      </c>
      <c r="H84" s="11" t="s">
        <v>465</v>
      </c>
      <c r="I84" s="45">
        <v>44766</v>
      </c>
      <c r="J84" s="10" t="s">
        <v>53</v>
      </c>
      <c r="K84" s="35">
        <v>186</v>
      </c>
      <c r="L84" s="35">
        <f t="shared" si="5"/>
        <v>37.2</v>
      </c>
      <c r="M84" s="35">
        <f t="shared" si="6"/>
        <v>223.2</v>
      </c>
      <c r="N84" s="10" t="s">
        <v>435</v>
      </c>
      <c r="BV84" s="14"/>
      <c r="BW84" s="14"/>
      <c r="BX84" s="14"/>
    </row>
    <row r="85" spans="1:77" s="26" customFormat="1" ht="47.25">
      <c r="A85" s="10" t="s">
        <v>133</v>
      </c>
      <c r="B85" s="13" t="s">
        <v>469</v>
      </c>
      <c r="C85" s="13" t="s">
        <v>422</v>
      </c>
      <c r="D85" s="11" t="s">
        <v>460</v>
      </c>
      <c r="E85" s="11" t="s">
        <v>191</v>
      </c>
      <c r="F85" s="12" t="s">
        <v>201</v>
      </c>
      <c r="G85" s="12" t="s">
        <v>443</v>
      </c>
      <c r="H85" s="11" t="s">
        <v>465</v>
      </c>
      <c r="I85" s="45">
        <v>44766</v>
      </c>
      <c r="J85" s="10" t="s">
        <v>53</v>
      </c>
      <c r="K85" s="35">
        <v>186</v>
      </c>
      <c r="L85" s="35">
        <f t="shared" si="5"/>
        <v>37.2</v>
      </c>
      <c r="M85" s="35">
        <f t="shared" si="6"/>
        <v>223.2</v>
      </c>
      <c r="N85" s="10" t="s">
        <v>436</v>
      </c>
      <c r="O85" s="37"/>
      <c r="P85" s="1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25"/>
    </row>
    <row r="86" spans="1:77" s="23" customFormat="1" ht="47.25">
      <c r="A86" s="10" t="s">
        <v>134</v>
      </c>
      <c r="B86" s="13" t="s">
        <v>470</v>
      </c>
      <c r="C86" s="13" t="s">
        <v>422</v>
      </c>
      <c r="D86" s="13">
        <v>182</v>
      </c>
      <c r="E86" s="11" t="s">
        <v>191</v>
      </c>
      <c r="F86" s="21" t="s">
        <v>211</v>
      </c>
      <c r="G86" s="12" t="s">
        <v>443</v>
      </c>
      <c r="H86" s="11" t="s">
        <v>465</v>
      </c>
      <c r="I86" s="45">
        <v>44766</v>
      </c>
      <c r="J86" s="10" t="s">
        <v>53</v>
      </c>
      <c r="K86" s="35">
        <v>186</v>
      </c>
      <c r="L86" s="35">
        <f t="shared" si="5"/>
        <v>37.2</v>
      </c>
      <c r="M86" s="35">
        <f t="shared" si="6"/>
        <v>223.2</v>
      </c>
      <c r="N86" s="10" t="s">
        <v>440</v>
      </c>
      <c r="O86" s="37"/>
      <c r="P86" s="1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24"/>
    </row>
    <row r="87" spans="1:77" s="26" customFormat="1" ht="63">
      <c r="A87" s="10" t="s">
        <v>79</v>
      </c>
      <c r="B87" s="13" t="s">
        <v>471</v>
      </c>
      <c r="C87" s="13" t="s">
        <v>422</v>
      </c>
      <c r="D87" s="13" t="s">
        <v>459</v>
      </c>
      <c r="E87" s="11" t="s">
        <v>191</v>
      </c>
      <c r="F87" s="12" t="s">
        <v>212</v>
      </c>
      <c r="G87" s="12" t="s">
        <v>443</v>
      </c>
      <c r="H87" s="11" t="s">
        <v>465</v>
      </c>
      <c r="I87" s="45">
        <v>44766</v>
      </c>
      <c r="J87" s="10" t="s">
        <v>53</v>
      </c>
      <c r="K87" s="35">
        <v>186</v>
      </c>
      <c r="L87" s="35">
        <f t="shared" si="5"/>
        <v>37.2</v>
      </c>
      <c r="M87" s="35">
        <f t="shared" si="6"/>
        <v>223.2</v>
      </c>
      <c r="N87" s="10" t="s">
        <v>437</v>
      </c>
      <c r="O87" s="37"/>
      <c r="P87" s="1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25"/>
    </row>
    <row r="88" spans="1:77" s="26" customFormat="1" ht="47.25">
      <c r="A88" s="10" t="s">
        <v>70</v>
      </c>
      <c r="B88" s="13" t="s">
        <v>348</v>
      </c>
      <c r="C88" s="13" t="s">
        <v>161</v>
      </c>
      <c r="D88" s="13">
        <v>133</v>
      </c>
      <c r="E88" s="11" t="s">
        <v>191</v>
      </c>
      <c r="F88" s="10" t="s">
        <v>349</v>
      </c>
      <c r="G88" s="22" t="s">
        <v>192</v>
      </c>
      <c r="H88" s="11" t="s">
        <v>40</v>
      </c>
      <c r="I88" s="45">
        <v>43286</v>
      </c>
      <c r="J88" s="10" t="s">
        <v>118</v>
      </c>
      <c r="K88" s="35">
        <v>294</v>
      </c>
      <c r="L88" s="35">
        <f t="shared" si="5"/>
        <v>58.800000000000004</v>
      </c>
      <c r="M88" s="35">
        <f t="shared" si="6"/>
        <v>352.8</v>
      </c>
      <c r="N88" s="23"/>
      <c r="O88" s="37"/>
      <c r="P88" s="1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25"/>
    </row>
    <row r="89" spans="1:77" s="23" customFormat="1" ht="47.25">
      <c r="A89" s="10" t="s">
        <v>112</v>
      </c>
      <c r="B89" s="11" t="s">
        <v>336</v>
      </c>
      <c r="C89" s="11" t="s">
        <v>165</v>
      </c>
      <c r="D89" s="13" t="s">
        <v>457</v>
      </c>
      <c r="E89" s="11" t="s">
        <v>191</v>
      </c>
      <c r="F89" s="21" t="s">
        <v>237</v>
      </c>
      <c r="G89" s="22" t="s">
        <v>192</v>
      </c>
      <c r="H89" s="11" t="s">
        <v>40</v>
      </c>
      <c r="I89" s="45">
        <v>43479</v>
      </c>
      <c r="J89" s="10" t="s">
        <v>53</v>
      </c>
      <c r="K89" s="35">
        <v>186</v>
      </c>
      <c r="L89" s="35">
        <f t="shared" si="5"/>
        <v>37.2</v>
      </c>
      <c r="M89" s="35">
        <f t="shared" si="6"/>
        <v>223.2</v>
      </c>
      <c r="O89" s="37"/>
      <c r="P89" s="41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24"/>
    </row>
    <row r="90" spans="1:76" ht="63">
      <c r="A90" s="10" t="s">
        <v>113</v>
      </c>
      <c r="B90" s="13" t="s">
        <v>334</v>
      </c>
      <c r="C90" s="13" t="s">
        <v>164</v>
      </c>
      <c r="D90" s="13">
        <v>189</v>
      </c>
      <c r="E90" s="11" t="s">
        <v>191</v>
      </c>
      <c r="F90" s="21" t="s">
        <v>335</v>
      </c>
      <c r="G90" s="22" t="s">
        <v>192</v>
      </c>
      <c r="H90" s="11" t="s">
        <v>40</v>
      </c>
      <c r="I90" s="45">
        <v>43479</v>
      </c>
      <c r="J90" s="10" t="s">
        <v>53</v>
      </c>
      <c r="K90" s="35">
        <v>186</v>
      </c>
      <c r="L90" s="35">
        <f t="shared" si="5"/>
        <v>37.2</v>
      </c>
      <c r="M90" s="35">
        <f t="shared" si="6"/>
        <v>223.2</v>
      </c>
      <c r="N90" s="23"/>
      <c r="BV90" s="14"/>
      <c r="BW90" s="14"/>
      <c r="BX90" s="14"/>
    </row>
    <row r="91" spans="1:77" s="26" customFormat="1" ht="63">
      <c r="A91" s="10" t="s">
        <v>12</v>
      </c>
      <c r="B91" s="11" t="s">
        <v>258</v>
      </c>
      <c r="C91" s="11" t="s">
        <v>181</v>
      </c>
      <c r="D91" s="13" t="s">
        <v>458</v>
      </c>
      <c r="E91" s="11" t="s">
        <v>191</v>
      </c>
      <c r="F91" s="21" t="s">
        <v>259</v>
      </c>
      <c r="G91" s="22" t="s">
        <v>192</v>
      </c>
      <c r="H91" s="11" t="s">
        <v>183</v>
      </c>
      <c r="I91" s="45">
        <v>45071</v>
      </c>
      <c r="J91" s="10" t="s">
        <v>53</v>
      </c>
      <c r="K91" s="35">
        <v>186</v>
      </c>
      <c r="L91" s="35">
        <f t="shared" si="5"/>
        <v>37.2</v>
      </c>
      <c r="M91" s="35">
        <f t="shared" si="6"/>
        <v>223.2</v>
      </c>
      <c r="N91" s="23"/>
      <c r="O91" s="37"/>
      <c r="P91" s="1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25"/>
    </row>
    <row r="92" spans="1:76" ht="47.25">
      <c r="A92" s="10" t="s">
        <v>81</v>
      </c>
      <c r="B92" s="13" t="s">
        <v>278</v>
      </c>
      <c r="C92" s="13" t="s">
        <v>161</v>
      </c>
      <c r="D92" s="13">
        <v>47</v>
      </c>
      <c r="E92" s="11" t="s">
        <v>191</v>
      </c>
      <c r="F92" s="21" t="s">
        <v>279</v>
      </c>
      <c r="G92" s="22" t="s">
        <v>192</v>
      </c>
      <c r="H92" s="11" t="s">
        <v>179</v>
      </c>
      <c r="I92" s="45">
        <v>44166</v>
      </c>
      <c r="J92" s="10" t="s">
        <v>177</v>
      </c>
      <c r="K92" s="35">
        <v>742</v>
      </c>
      <c r="L92" s="35">
        <f t="shared" si="5"/>
        <v>148.4</v>
      </c>
      <c r="M92" s="35">
        <f t="shared" si="6"/>
        <v>890.4</v>
      </c>
      <c r="N92" s="23"/>
      <c r="O92" s="39"/>
      <c r="P92" s="41"/>
      <c r="BV92" s="14"/>
      <c r="BW92" s="14"/>
      <c r="BX92" s="14"/>
    </row>
    <row r="93" spans="1:76" ht="47.25">
      <c r="A93" s="10" t="s">
        <v>85</v>
      </c>
      <c r="B93" s="13" t="s">
        <v>328</v>
      </c>
      <c r="C93" s="13" t="s">
        <v>167</v>
      </c>
      <c r="D93" s="13">
        <v>14</v>
      </c>
      <c r="E93" s="11" t="s">
        <v>191</v>
      </c>
      <c r="F93" s="21" t="s">
        <v>329</v>
      </c>
      <c r="G93" s="22" t="s">
        <v>192</v>
      </c>
      <c r="H93" s="11" t="s">
        <v>143</v>
      </c>
      <c r="I93" s="45">
        <v>43286</v>
      </c>
      <c r="J93" s="10" t="s">
        <v>72</v>
      </c>
      <c r="K93" s="35">
        <v>97</v>
      </c>
      <c r="L93" s="35">
        <f t="shared" si="5"/>
        <v>19.400000000000002</v>
      </c>
      <c r="M93" s="35">
        <f t="shared" si="6"/>
        <v>116.4</v>
      </c>
      <c r="N93" s="23"/>
      <c r="O93" s="39"/>
      <c r="BV93" s="14"/>
      <c r="BW93" s="14"/>
      <c r="BX93" s="14"/>
    </row>
    <row r="94" spans="1:77" s="26" customFormat="1" ht="47.25">
      <c r="A94" s="10" t="s">
        <v>135</v>
      </c>
      <c r="B94" s="13" t="s">
        <v>357</v>
      </c>
      <c r="C94" s="13" t="s">
        <v>168</v>
      </c>
      <c r="D94" s="13">
        <v>27</v>
      </c>
      <c r="E94" s="11" t="s">
        <v>191</v>
      </c>
      <c r="F94" s="12" t="s">
        <v>358</v>
      </c>
      <c r="G94" s="22" t="s">
        <v>192</v>
      </c>
      <c r="H94" s="11" t="s">
        <v>143</v>
      </c>
      <c r="I94" s="45">
        <v>43286</v>
      </c>
      <c r="J94" s="22" t="s">
        <v>2</v>
      </c>
      <c r="K94" s="35">
        <v>278</v>
      </c>
      <c r="L94" s="35">
        <f t="shared" si="5"/>
        <v>55.6</v>
      </c>
      <c r="M94" s="35">
        <f t="shared" si="6"/>
        <v>333.6</v>
      </c>
      <c r="N94" s="23"/>
      <c r="O94" s="37"/>
      <c r="P94" s="41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25"/>
    </row>
    <row r="95" spans="1:144" s="14" customFormat="1" ht="47.25">
      <c r="A95" s="10" t="s">
        <v>80</v>
      </c>
      <c r="B95" s="11" t="s">
        <v>355</v>
      </c>
      <c r="C95" s="11" t="s">
        <v>159</v>
      </c>
      <c r="D95" s="13">
        <v>35</v>
      </c>
      <c r="E95" s="11" t="s">
        <v>191</v>
      </c>
      <c r="F95" s="12" t="s">
        <v>356</v>
      </c>
      <c r="G95" s="22" t="s">
        <v>192</v>
      </c>
      <c r="H95" s="11" t="s">
        <v>143</v>
      </c>
      <c r="I95" s="45">
        <v>43286</v>
      </c>
      <c r="J95" s="10" t="s">
        <v>51</v>
      </c>
      <c r="K95" s="35">
        <v>70</v>
      </c>
      <c r="L95" s="35">
        <f t="shared" si="5"/>
        <v>14</v>
      </c>
      <c r="M95" s="35">
        <f t="shared" si="6"/>
        <v>84</v>
      </c>
      <c r="N95" s="23"/>
      <c r="O95" s="37"/>
      <c r="P95" s="41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</row>
    <row r="96" spans="1:76" ht="47.25">
      <c r="A96" s="10" t="s">
        <v>13</v>
      </c>
      <c r="B96" s="11" t="s">
        <v>353</v>
      </c>
      <c r="C96" s="11" t="s">
        <v>162</v>
      </c>
      <c r="D96" s="13">
        <v>75</v>
      </c>
      <c r="E96" s="11" t="s">
        <v>191</v>
      </c>
      <c r="F96" s="12" t="s">
        <v>354</v>
      </c>
      <c r="G96" s="22" t="s">
        <v>192</v>
      </c>
      <c r="H96" s="11" t="s">
        <v>143</v>
      </c>
      <c r="I96" s="50">
        <v>43286</v>
      </c>
      <c r="J96" s="12" t="s">
        <v>3</v>
      </c>
      <c r="K96" s="35">
        <v>72</v>
      </c>
      <c r="L96" s="35">
        <f t="shared" si="5"/>
        <v>14.4</v>
      </c>
      <c r="M96" s="35">
        <f t="shared" si="6"/>
        <v>86.4</v>
      </c>
      <c r="N96" s="23"/>
      <c r="BV96" s="14"/>
      <c r="BW96" s="14"/>
      <c r="BX96" s="14"/>
    </row>
    <row r="97" spans="1:76" ht="110.25">
      <c r="A97" s="10" t="s">
        <v>14</v>
      </c>
      <c r="B97" s="11"/>
      <c r="C97" s="13"/>
      <c r="D97" s="13">
        <v>152</v>
      </c>
      <c r="E97" s="11" t="s">
        <v>191</v>
      </c>
      <c r="F97" s="21" t="s">
        <v>202</v>
      </c>
      <c r="G97" s="22" t="s">
        <v>192</v>
      </c>
      <c r="H97" s="11" t="s">
        <v>370</v>
      </c>
      <c r="I97" s="45"/>
      <c r="J97" s="10" t="s">
        <v>53</v>
      </c>
      <c r="K97" s="23"/>
      <c r="L97" s="23"/>
      <c r="M97" s="23"/>
      <c r="N97" s="12" t="s">
        <v>380</v>
      </c>
      <c r="BV97" s="14"/>
      <c r="BW97" s="14"/>
      <c r="BX97" s="14"/>
    </row>
    <row r="98" spans="1:76" ht="110.25">
      <c r="A98" s="10" t="s">
        <v>15</v>
      </c>
      <c r="B98" s="11"/>
      <c r="C98" s="11"/>
      <c r="D98" s="13">
        <v>155</v>
      </c>
      <c r="E98" s="11" t="s">
        <v>191</v>
      </c>
      <c r="F98" s="21" t="s">
        <v>204</v>
      </c>
      <c r="G98" s="22" t="s">
        <v>192</v>
      </c>
      <c r="H98" s="11" t="s">
        <v>370</v>
      </c>
      <c r="I98" s="50"/>
      <c r="J98" s="10" t="s">
        <v>53</v>
      </c>
      <c r="K98" s="23"/>
      <c r="L98" s="23"/>
      <c r="M98" s="23"/>
      <c r="N98" s="12" t="s">
        <v>381</v>
      </c>
      <c r="BV98" s="14"/>
      <c r="BW98" s="14"/>
      <c r="BX98" s="14"/>
    </row>
    <row r="99" spans="1:76" ht="110.25">
      <c r="A99" s="10" t="s">
        <v>114</v>
      </c>
      <c r="B99" s="11"/>
      <c r="C99" s="11"/>
      <c r="D99" s="13">
        <v>156</v>
      </c>
      <c r="E99" s="11" t="s">
        <v>191</v>
      </c>
      <c r="F99" s="21" t="s">
        <v>205</v>
      </c>
      <c r="G99" s="22" t="s">
        <v>192</v>
      </c>
      <c r="H99" s="11" t="s">
        <v>370</v>
      </c>
      <c r="I99" s="50"/>
      <c r="J99" s="10" t="s">
        <v>53</v>
      </c>
      <c r="K99" s="23"/>
      <c r="L99" s="23"/>
      <c r="M99" s="23"/>
      <c r="N99" s="12" t="s">
        <v>382</v>
      </c>
      <c r="BV99" s="14"/>
      <c r="BW99" s="14"/>
      <c r="BX99" s="14"/>
    </row>
    <row r="100" spans="1:77" s="23" customFormat="1" ht="110.25">
      <c r="A100" s="10" t="s">
        <v>16</v>
      </c>
      <c r="B100" s="13"/>
      <c r="C100" s="13"/>
      <c r="D100" s="13">
        <v>154</v>
      </c>
      <c r="E100" s="11" t="s">
        <v>191</v>
      </c>
      <c r="F100" s="21" t="s">
        <v>203</v>
      </c>
      <c r="G100" s="22" t="s">
        <v>192</v>
      </c>
      <c r="H100" s="11" t="s">
        <v>370</v>
      </c>
      <c r="I100" s="50"/>
      <c r="J100" s="10" t="s">
        <v>53</v>
      </c>
      <c r="N100" s="10" t="s">
        <v>438</v>
      </c>
      <c r="O100" s="37"/>
      <c r="P100" s="1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24"/>
    </row>
    <row r="101" spans="1:76" ht="110.25">
      <c r="A101" s="10" t="s">
        <v>65</v>
      </c>
      <c r="B101" s="13"/>
      <c r="C101" s="13"/>
      <c r="D101" s="13">
        <v>158</v>
      </c>
      <c r="E101" s="11" t="s">
        <v>191</v>
      </c>
      <c r="F101" s="21" t="s">
        <v>206</v>
      </c>
      <c r="G101" s="22" t="s">
        <v>192</v>
      </c>
      <c r="H101" s="11" t="s">
        <v>370</v>
      </c>
      <c r="I101" s="50"/>
      <c r="J101" s="10" t="s">
        <v>53</v>
      </c>
      <c r="K101" s="23"/>
      <c r="L101" s="23"/>
      <c r="M101" s="23"/>
      <c r="N101" s="10" t="s">
        <v>439</v>
      </c>
      <c r="BV101" s="14"/>
      <c r="BW101" s="14"/>
      <c r="BX101" s="14"/>
    </row>
    <row r="102" spans="1:76" ht="110.25">
      <c r="A102" s="10" t="s">
        <v>17</v>
      </c>
      <c r="B102" s="13"/>
      <c r="C102" s="13"/>
      <c r="D102" s="13">
        <v>153</v>
      </c>
      <c r="E102" s="11" t="s">
        <v>191</v>
      </c>
      <c r="F102" s="10" t="s">
        <v>236</v>
      </c>
      <c r="G102" s="22" t="s">
        <v>192</v>
      </c>
      <c r="H102" s="11" t="s">
        <v>370</v>
      </c>
      <c r="I102" s="45"/>
      <c r="J102" s="10" t="s">
        <v>118</v>
      </c>
      <c r="K102" s="23"/>
      <c r="L102" s="23"/>
      <c r="M102" s="23"/>
      <c r="N102" s="12" t="s">
        <v>372</v>
      </c>
      <c r="BV102" s="14"/>
      <c r="BW102" s="14"/>
      <c r="BX102" s="14"/>
    </row>
    <row r="103" spans="1:76" ht="110.25">
      <c r="A103" s="10" t="s">
        <v>18</v>
      </c>
      <c r="B103" s="11"/>
      <c r="C103" s="13"/>
      <c r="D103" s="13">
        <v>151</v>
      </c>
      <c r="E103" s="11" t="s">
        <v>191</v>
      </c>
      <c r="F103" s="21" t="s">
        <v>229</v>
      </c>
      <c r="G103" s="22" t="s">
        <v>192</v>
      </c>
      <c r="H103" s="11" t="s">
        <v>370</v>
      </c>
      <c r="I103" s="45"/>
      <c r="J103" s="10" t="s">
        <v>53</v>
      </c>
      <c r="K103" s="23"/>
      <c r="L103" s="23"/>
      <c r="M103" s="23"/>
      <c r="N103" s="12" t="s">
        <v>371</v>
      </c>
      <c r="BV103" s="14"/>
      <c r="BW103" s="14"/>
      <c r="BX103" s="14"/>
    </row>
    <row r="104" spans="1:77" s="23" customFormat="1" ht="110.25">
      <c r="A104" s="10" t="s">
        <v>136</v>
      </c>
      <c r="B104" s="11"/>
      <c r="C104" s="11"/>
      <c r="D104" s="13">
        <v>157</v>
      </c>
      <c r="E104" s="11" t="s">
        <v>191</v>
      </c>
      <c r="F104" s="10" t="s">
        <v>378</v>
      </c>
      <c r="G104" s="22" t="s">
        <v>192</v>
      </c>
      <c r="H104" s="11" t="s">
        <v>370</v>
      </c>
      <c r="I104" s="45"/>
      <c r="J104" s="10" t="s">
        <v>53</v>
      </c>
      <c r="N104" s="12" t="s">
        <v>369</v>
      </c>
      <c r="O104" s="37"/>
      <c r="P104" s="1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24"/>
    </row>
    <row r="105" spans="1:76" ht="110.25">
      <c r="A105" s="10" t="s">
        <v>19</v>
      </c>
      <c r="B105" s="13"/>
      <c r="C105" s="13"/>
      <c r="D105" s="13">
        <v>159</v>
      </c>
      <c r="E105" s="11" t="s">
        <v>191</v>
      </c>
      <c r="F105" s="12" t="s">
        <v>235</v>
      </c>
      <c r="G105" s="22" t="s">
        <v>192</v>
      </c>
      <c r="H105" s="11" t="s">
        <v>370</v>
      </c>
      <c r="I105" s="50"/>
      <c r="J105" s="10" t="s">
        <v>53</v>
      </c>
      <c r="K105" s="23"/>
      <c r="L105" s="23"/>
      <c r="M105" s="23"/>
      <c r="N105" s="12" t="s">
        <v>377</v>
      </c>
      <c r="BV105" s="14"/>
      <c r="BW105" s="14"/>
      <c r="BX105" s="14"/>
    </row>
    <row r="106" spans="1:76" ht="110.25">
      <c r="A106" s="10" t="s">
        <v>75</v>
      </c>
      <c r="B106" s="11"/>
      <c r="C106" s="13"/>
      <c r="D106" s="13">
        <v>161</v>
      </c>
      <c r="E106" s="11" t="s">
        <v>191</v>
      </c>
      <c r="F106" s="12" t="s">
        <v>207</v>
      </c>
      <c r="G106" s="22" t="s">
        <v>192</v>
      </c>
      <c r="H106" s="11" t="s">
        <v>370</v>
      </c>
      <c r="I106" s="45"/>
      <c r="J106" s="10" t="s">
        <v>53</v>
      </c>
      <c r="K106" s="23"/>
      <c r="L106" s="23"/>
      <c r="M106" s="23"/>
      <c r="N106" s="12" t="s">
        <v>379</v>
      </c>
      <c r="BV106" s="14"/>
      <c r="BW106" s="14"/>
      <c r="BX106" s="14"/>
    </row>
    <row r="107" spans="1:76" ht="78.75">
      <c r="A107" s="10" t="s">
        <v>71</v>
      </c>
      <c r="B107" s="11"/>
      <c r="C107" s="11"/>
      <c r="D107" s="13">
        <v>22</v>
      </c>
      <c r="E107" s="11" t="s">
        <v>191</v>
      </c>
      <c r="F107" s="21" t="s">
        <v>216</v>
      </c>
      <c r="G107" s="22" t="s">
        <v>192</v>
      </c>
      <c r="H107" s="10" t="s">
        <v>172</v>
      </c>
      <c r="I107" s="44"/>
      <c r="J107" s="10" t="s">
        <v>2</v>
      </c>
      <c r="K107" s="28"/>
      <c r="L107" s="28"/>
      <c r="M107" s="28"/>
      <c r="N107" s="23"/>
      <c r="BV107" s="14"/>
      <c r="BW107" s="14"/>
      <c r="BX107" s="14"/>
    </row>
    <row r="108" spans="1:76" ht="78.75">
      <c r="A108" s="10" t="s">
        <v>66</v>
      </c>
      <c r="B108" s="12"/>
      <c r="C108" s="22"/>
      <c r="D108" s="13">
        <v>123</v>
      </c>
      <c r="E108" s="11" t="s">
        <v>191</v>
      </c>
      <c r="F108" s="12" t="s">
        <v>428</v>
      </c>
      <c r="G108" s="22" t="s">
        <v>192</v>
      </c>
      <c r="H108" s="10" t="s">
        <v>172</v>
      </c>
      <c r="I108" s="50"/>
      <c r="J108" s="10" t="s">
        <v>51</v>
      </c>
      <c r="K108" s="28"/>
      <c r="L108" s="28"/>
      <c r="M108" s="28"/>
      <c r="N108" s="23"/>
      <c r="BV108" s="14"/>
      <c r="BW108" s="14"/>
      <c r="BX108" s="14"/>
    </row>
    <row r="109" spans="1:77" s="23" customFormat="1" ht="78.75">
      <c r="A109" s="10" t="s">
        <v>156</v>
      </c>
      <c r="B109" s="13"/>
      <c r="C109" s="13"/>
      <c r="D109" s="13">
        <v>141</v>
      </c>
      <c r="E109" s="11" t="s">
        <v>191</v>
      </c>
      <c r="F109" s="21" t="s">
        <v>218</v>
      </c>
      <c r="G109" s="22" t="s">
        <v>192</v>
      </c>
      <c r="H109" s="10" t="s">
        <v>172</v>
      </c>
      <c r="I109" s="45"/>
      <c r="J109" s="10" t="s">
        <v>53</v>
      </c>
      <c r="K109" s="28"/>
      <c r="L109" s="28"/>
      <c r="M109" s="28"/>
      <c r="N109" s="12" t="s">
        <v>429</v>
      </c>
      <c r="O109" s="37"/>
      <c r="P109" s="1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24"/>
    </row>
    <row r="110" spans="1:76" ht="94.5">
      <c r="A110" s="10" t="s">
        <v>82</v>
      </c>
      <c r="B110" s="13"/>
      <c r="C110" s="13"/>
      <c r="D110" s="13">
        <v>177</v>
      </c>
      <c r="E110" s="11" t="s">
        <v>191</v>
      </c>
      <c r="F110" s="21" t="s">
        <v>219</v>
      </c>
      <c r="G110" s="22" t="s">
        <v>192</v>
      </c>
      <c r="H110" s="10" t="s">
        <v>172</v>
      </c>
      <c r="I110" s="45"/>
      <c r="J110" s="10" t="s">
        <v>53</v>
      </c>
      <c r="K110" s="28"/>
      <c r="L110" s="28"/>
      <c r="M110" s="28"/>
      <c r="N110" s="12" t="s">
        <v>431</v>
      </c>
      <c r="BV110" s="14"/>
      <c r="BW110" s="14"/>
      <c r="BX110" s="14"/>
    </row>
    <row r="111" spans="1:76" ht="78.75">
      <c r="A111" s="10" t="s">
        <v>86</v>
      </c>
      <c r="B111" s="11"/>
      <c r="C111" s="11"/>
      <c r="D111" s="13">
        <v>200</v>
      </c>
      <c r="E111" s="11" t="s">
        <v>191</v>
      </c>
      <c r="F111" s="12" t="s">
        <v>427</v>
      </c>
      <c r="G111" s="22" t="s">
        <v>192</v>
      </c>
      <c r="H111" s="10" t="s">
        <v>172</v>
      </c>
      <c r="I111" s="44"/>
      <c r="J111" s="22" t="s">
        <v>1</v>
      </c>
      <c r="K111" s="23"/>
      <c r="L111" s="23"/>
      <c r="M111" s="23"/>
      <c r="N111" s="23"/>
      <c r="BV111" s="14"/>
      <c r="BW111" s="14"/>
      <c r="BX111" s="14"/>
    </row>
    <row r="112" spans="1:77" s="23" customFormat="1" ht="78.75">
      <c r="A112" s="10" t="s">
        <v>92</v>
      </c>
      <c r="B112" s="13"/>
      <c r="C112" s="27"/>
      <c r="D112" s="13">
        <v>39</v>
      </c>
      <c r="E112" s="11" t="s">
        <v>191</v>
      </c>
      <c r="F112" s="12" t="s">
        <v>217</v>
      </c>
      <c r="G112" s="22" t="s">
        <v>192</v>
      </c>
      <c r="H112" s="10" t="s">
        <v>173</v>
      </c>
      <c r="I112" s="50"/>
      <c r="J112" s="10" t="s">
        <v>0</v>
      </c>
      <c r="K112" s="28"/>
      <c r="L112" s="28"/>
      <c r="M112" s="28"/>
      <c r="O112" s="37"/>
      <c r="P112" s="1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24"/>
    </row>
    <row r="113" spans="1:76" ht="78.75">
      <c r="A113" s="10" t="s">
        <v>87</v>
      </c>
      <c r="B113" s="11"/>
      <c r="C113" s="11"/>
      <c r="D113" s="13">
        <v>194</v>
      </c>
      <c r="E113" s="11" t="s">
        <v>191</v>
      </c>
      <c r="F113" s="21" t="s">
        <v>220</v>
      </c>
      <c r="G113" s="22" t="s">
        <v>192</v>
      </c>
      <c r="H113" s="10" t="s">
        <v>173</v>
      </c>
      <c r="I113" s="50"/>
      <c r="J113" s="10" t="s">
        <v>53</v>
      </c>
      <c r="K113" s="28"/>
      <c r="L113" s="28"/>
      <c r="M113" s="28"/>
      <c r="N113" s="12" t="s">
        <v>376</v>
      </c>
      <c r="BV113" s="14"/>
      <c r="BW113" s="14"/>
      <c r="BX113" s="14"/>
    </row>
    <row r="114" spans="1:76" ht="47.25">
      <c r="A114" s="10" t="s">
        <v>115</v>
      </c>
      <c r="B114" s="11"/>
      <c r="C114" s="11"/>
      <c r="D114" s="11">
        <v>36</v>
      </c>
      <c r="E114" s="11" t="s">
        <v>191</v>
      </c>
      <c r="F114" s="12" t="s">
        <v>360</v>
      </c>
      <c r="G114" s="12" t="s">
        <v>443</v>
      </c>
      <c r="H114" s="11" t="s">
        <v>186</v>
      </c>
      <c r="I114" s="44"/>
      <c r="J114" s="10" t="s">
        <v>52</v>
      </c>
      <c r="K114" s="23"/>
      <c r="L114" s="23"/>
      <c r="M114" s="23"/>
      <c r="N114" s="23"/>
      <c r="BV114" s="14"/>
      <c r="BW114" s="14"/>
      <c r="BX114" s="14"/>
    </row>
    <row r="115" spans="1:76" ht="47.25">
      <c r="A115" s="10" t="s">
        <v>140</v>
      </c>
      <c r="B115" s="36"/>
      <c r="C115" s="27"/>
      <c r="D115" s="27">
        <v>72</v>
      </c>
      <c r="E115" s="11" t="s">
        <v>191</v>
      </c>
      <c r="F115" s="12" t="s">
        <v>241</v>
      </c>
      <c r="G115" s="12" t="s">
        <v>443</v>
      </c>
      <c r="H115" s="11" t="s">
        <v>186</v>
      </c>
      <c r="I115" s="51"/>
      <c r="J115" s="22" t="s">
        <v>118</v>
      </c>
      <c r="K115" s="23"/>
      <c r="L115" s="23"/>
      <c r="M115" s="23"/>
      <c r="N115" s="23"/>
      <c r="BV115" s="14"/>
      <c r="BW115" s="14"/>
      <c r="BX115" s="14"/>
    </row>
    <row r="116" spans="1:77" s="23" customFormat="1" ht="63">
      <c r="A116" s="10" t="s">
        <v>141</v>
      </c>
      <c r="B116" s="13"/>
      <c r="C116" s="27"/>
      <c r="D116" s="27">
        <v>77</v>
      </c>
      <c r="E116" s="11" t="s">
        <v>191</v>
      </c>
      <c r="F116" s="12" t="s">
        <v>364</v>
      </c>
      <c r="G116" s="12" t="s">
        <v>443</v>
      </c>
      <c r="H116" s="11" t="s">
        <v>186</v>
      </c>
      <c r="I116" s="50"/>
      <c r="J116" s="10" t="s">
        <v>53</v>
      </c>
      <c r="O116" s="37"/>
      <c r="P116" s="1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24"/>
    </row>
    <row r="117" spans="1:77" s="23" customFormat="1" ht="63">
      <c r="A117" s="10" t="s">
        <v>142</v>
      </c>
      <c r="B117" s="11"/>
      <c r="C117" s="11"/>
      <c r="D117" s="13">
        <v>165</v>
      </c>
      <c r="E117" s="11" t="s">
        <v>191</v>
      </c>
      <c r="F117" s="21" t="s">
        <v>366</v>
      </c>
      <c r="G117" s="12" t="s">
        <v>443</v>
      </c>
      <c r="H117" s="11" t="s">
        <v>186</v>
      </c>
      <c r="I117" s="44"/>
      <c r="J117" s="10" t="s">
        <v>54</v>
      </c>
      <c r="O117" s="37"/>
      <c r="P117" s="1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24"/>
    </row>
    <row r="118" spans="1:77" s="26" customFormat="1" ht="63">
      <c r="A118" s="10" t="s">
        <v>104</v>
      </c>
      <c r="B118" s="11"/>
      <c r="C118" s="11"/>
      <c r="D118" s="13">
        <v>166</v>
      </c>
      <c r="E118" s="11" t="s">
        <v>191</v>
      </c>
      <c r="F118" s="21" t="s">
        <v>208</v>
      </c>
      <c r="G118" s="12" t="s">
        <v>443</v>
      </c>
      <c r="H118" s="11" t="s">
        <v>186</v>
      </c>
      <c r="I118" s="44"/>
      <c r="J118" s="10" t="s">
        <v>55</v>
      </c>
      <c r="K118" s="23"/>
      <c r="L118" s="23"/>
      <c r="M118" s="23"/>
      <c r="N118" s="23"/>
      <c r="O118" s="37"/>
      <c r="P118" s="1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25"/>
    </row>
    <row r="119" spans="1:77" s="23" customFormat="1" ht="47.25">
      <c r="A119" s="10" t="s">
        <v>119</v>
      </c>
      <c r="B119" s="11"/>
      <c r="C119" s="11"/>
      <c r="D119" s="13">
        <v>169</v>
      </c>
      <c r="E119" s="11" t="s">
        <v>191</v>
      </c>
      <c r="F119" s="21" t="s">
        <v>209</v>
      </c>
      <c r="G119" s="12" t="s">
        <v>443</v>
      </c>
      <c r="H119" s="11" t="s">
        <v>186</v>
      </c>
      <c r="I119" s="44"/>
      <c r="J119" s="10" t="s">
        <v>56</v>
      </c>
      <c r="O119" s="37"/>
      <c r="P119" s="1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24"/>
    </row>
    <row r="120" spans="1:77" s="26" customFormat="1" ht="47.25">
      <c r="A120" s="10" t="s">
        <v>138</v>
      </c>
      <c r="B120" s="11"/>
      <c r="C120" s="11"/>
      <c r="D120" s="13">
        <v>181</v>
      </c>
      <c r="E120" s="11" t="s">
        <v>191</v>
      </c>
      <c r="F120" s="21" t="s">
        <v>210</v>
      </c>
      <c r="G120" s="12" t="s">
        <v>443</v>
      </c>
      <c r="H120" s="11" t="s">
        <v>186</v>
      </c>
      <c r="I120" s="44"/>
      <c r="J120" s="10" t="s">
        <v>51</v>
      </c>
      <c r="K120" s="23"/>
      <c r="L120" s="23"/>
      <c r="M120" s="23"/>
      <c r="N120" s="23"/>
      <c r="O120" s="37"/>
      <c r="P120" s="1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25"/>
    </row>
    <row r="121" spans="1:77" s="26" customFormat="1" ht="47.25">
      <c r="A121" s="10" t="s">
        <v>139</v>
      </c>
      <c r="B121" s="11"/>
      <c r="C121" s="11"/>
      <c r="D121" s="13">
        <v>216</v>
      </c>
      <c r="E121" s="11" t="s">
        <v>191</v>
      </c>
      <c r="F121" s="20" t="s">
        <v>213</v>
      </c>
      <c r="G121" s="12" t="s">
        <v>443</v>
      </c>
      <c r="H121" s="11" t="s">
        <v>186</v>
      </c>
      <c r="I121" s="50"/>
      <c r="J121" s="10" t="s">
        <v>61</v>
      </c>
      <c r="K121" s="28"/>
      <c r="L121" s="28"/>
      <c r="M121" s="28"/>
      <c r="N121" s="23"/>
      <c r="O121" s="37"/>
      <c r="P121" s="1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25"/>
    </row>
    <row r="122" spans="1:77" s="26" customFormat="1" ht="47.25">
      <c r="A122" s="10" t="s">
        <v>137</v>
      </c>
      <c r="B122" s="11"/>
      <c r="C122" s="11"/>
      <c r="D122" s="13">
        <v>217</v>
      </c>
      <c r="E122" s="11" t="s">
        <v>191</v>
      </c>
      <c r="F122" s="12" t="s">
        <v>214</v>
      </c>
      <c r="G122" s="12" t="s">
        <v>443</v>
      </c>
      <c r="H122" s="11" t="s">
        <v>186</v>
      </c>
      <c r="I122" s="44"/>
      <c r="J122" s="12" t="s">
        <v>94</v>
      </c>
      <c r="K122" s="28"/>
      <c r="L122" s="28"/>
      <c r="M122" s="28"/>
      <c r="N122" s="23"/>
      <c r="O122" s="37"/>
      <c r="P122" s="1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25"/>
    </row>
    <row r="123" spans="1:16" s="14" customFormat="1" ht="47.25">
      <c r="A123" s="10" t="s">
        <v>105</v>
      </c>
      <c r="B123" s="11"/>
      <c r="C123" s="11"/>
      <c r="D123" s="13">
        <v>218</v>
      </c>
      <c r="E123" s="11" t="s">
        <v>191</v>
      </c>
      <c r="F123" s="12" t="s">
        <v>368</v>
      </c>
      <c r="G123" s="12" t="s">
        <v>443</v>
      </c>
      <c r="H123" s="11" t="s">
        <v>186</v>
      </c>
      <c r="I123" s="44"/>
      <c r="J123" s="22" t="s">
        <v>57</v>
      </c>
      <c r="K123" s="28"/>
      <c r="L123" s="28"/>
      <c r="M123" s="28"/>
      <c r="N123" s="23"/>
      <c r="O123" s="37"/>
      <c r="P123" s="1"/>
    </row>
    <row r="124" spans="1:16" s="14" customFormat="1" ht="31.5">
      <c r="A124" s="10" t="s">
        <v>106</v>
      </c>
      <c r="B124" s="11"/>
      <c r="C124" s="11"/>
      <c r="D124" s="13">
        <v>219</v>
      </c>
      <c r="E124" s="11" t="s">
        <v>191</v>
      </c>
      <c r="F124" s="12" t="s">
        <v>215</v>
      </c>
      <c r="G124" s="12" t="s">
        <v>443</v>
      </c>
      <c r="H124" s="11" t="s">
        <v>186</v>
      </c>
      <c r="I124" s="44"/>
      <c r="J124" s="22" t="s">
        <v>57</v>
      </c>
      <c r="K124" s="28"/>
      <c r="L124" s="28"/>
      <c r="M124" s="28"/>
      <c r="N124" s="23"/>
      <c r="O124" s="37"/>
      <c r="P124" s="1"/>
    </row>
    <row r="125" spans="1:76" ht="63">
      <c r="A125" s="10" t="s">
        <v>116</v>
      </c>
      <c r="B125" s="11"/>
      <c r="C125" s="11"/>
      <c r="D125" s="11" t="s">
        <v>494</v>
      </c>
      <c r="E125" s="11" t="s">
        <v>191</v>
      </c>
      <c r="F125" s="21" t="s">
        <v>474</v>
      </c>
      <c r="G125" s="22" t="s">
        <v>192</v>
      </c>
      <c r="H125" s="11" t="s">
        <v>186</v>
      </c>
      <c r="I125" s="45"/>
      <c r="J125" s="10" t="s">
        <v>53</v>
      </c>
      <c r="K125" s="23"/>
      <c r="L125" s="23"/>
      <c r="M125" s="23"/>
      <c r="N125" s="12"/>
      <c r="BV125" s="14"/>
      <c r="BW125" s="14"/>
      <c r="BX125" s="14"/>
    </row>
    <row r="126" spans="1:77" s="23" customFormat="1" ht="47.25">
      <c r="A126" s="10" t="s">
        <v>146</v>
      </c>
      <c r="B126" s="11"/>
      <c r="C126" s="11"/>
      <c r="D126" s="13">
        <v>136</v>
      </c>
      <c r="E126" s="11" t="s">
        <v>191</v>
      </c>
      <c r="F126" s="21" t="s">
        <v>226</v>
      </c>
      <c r="G126" s="22" t="s">
        <v>192</v>
      </c>
      <c r="H126" s="11" t="s">
        <v>446</v>
      </c>
      <c r="I126" s="45" t="s">
        <v>148</v>
      </c>
      <c r="J126" s="10" t="s">
        <v>53</v>
      </c>
      <c r="K126" s="35">
        <v>600</v>
      </c>
      <c r="L126" s="35">
        <f>K126*20%</f>
        <v>120</v>
      </c>
      <c r="M126" s="35">
        <f>K126+L126</f>
        <v>720</v>
      </c>
      <c r="N126" s="12" t="s">
        <v>444</v>
      </c>
      <c r="O126" s="39"/>
      <c r="P126" s="1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24"/>
    </row>
    <row r="127" spans="1:76" ht="63">
      <c r="A127" s="10" t="s">
        <v>147</v>
      </c>
      <c r="B127" s="11"/>
      <c r="C127" s="11"/>
      <c r="D127" s="13">
        <v>202</v>
      </c>
      <c r="E127" s="11" t="s">
        <v>191</v>
      </c>
      <c r="F127" s="12" t="s">
        <v>352</v>
      </c>
      <c r="G127" s="22" t="s">
        <v>192</v>
      </c>
      <c r="H127" s="11" t="s">
        <v>446</v>
      </c>
      <c r="I127" s="45" t="s">
        <v>148</v>
      </c>
      <c r="J127" s="22" t="s">
        <v>93</v>
      </c>
      <c r="K127" s="35">
        <v>556</v>
      </c>
      <c r="L127" s="35">
        <f>K127*20%</f>
        <v>111.2</v>
      </c>
      <c r="M127" s="35">
        <f>K127+L127</f>
        <v>667.2</v>
      </c>
      <c r="N127" s="12" t="s">
        <v>445</v>
      </c>
      <c r="O127" s="39"/>
      <c r="BV127" s="14"/>
      <c r="BW127" s="14"/>
      <c r="BX127" s="14"/>
    </row>
    <row r="128" spans="1:76" ht="68.25" customHeight="1">
      <c r="A128" s="10" t="s">
        <v>149</v>
      </c>
      <c r="B128" s="11"/>
      <c r="C128" s="11"/>
      <c r="D128" s="13"/>
      <c r="E128" s="11" t="s">
        <v>191</v>
      </c>
      <c r="F128" s="21" t="s">
        <v>178</v>
      </c>
      <c r="G128" s="22" t="s">
        <v>192</v>
      </c>
      <c r="H128" s="11" t="s">
        <v>170</v>
      </c>
      <c r="I128" s="45"/>
      <c r="J128" s="10" t="s">
        <v>174</v>
      </c>
      <c r="K128" s="23"/>
      <c r="L128" s="23"/>
      <c r="M128" s="23"/>
      <c r="N128" s="12" t="s">
        <v>374</v>
      </c>
      <c r="BV128" s="14"/>
      <c r="BW128" s="14"/>
      <c r="BX128" s="14"/>
    </row>
    <row r="129" spans="1:76" ht="72" customHeight="1">
      <c r="A129" s="10" t="s">
        <v>472</v>
      </c>
      <c r="B129" s="11"/>
      <c r="C129" s="11"/>
      <c r="D129" s="11"/>
      <c r="E129" s="11" t="s">
        <v>191</v>
      </c>
      <c r="F129" s="21" t="s">
        <v>175</v>
      </c>
      <c r="G129" s="22" t="s">
        <v>192</v>
      </c>
      <c r="H129" s="11" t="s">
        <v>170</v>
      </c>
      <c r="I129" s="45"/>
      <c r="J129" s="10" t="s">
        <v>176</v>
      </c>
      <c r="K129" s="23"/>
      <c r="L129" s="23"/>
      <c r="M129" s="23"/>
      <c r="N129" s="23"/>
      <c r="BV129" s="14"/>
      <c r="BW129" s="14"/>
      <c r="BX129" s="14"/>
    </row>
    <row r="130" spans="1:76" ht="87" customHeight="1">
      <c r="A130" s="10" t="s">
        <v>473</v>
      </c>
      <c r="B130" s="11"/>
      <c r="C130" s="11"/>
      <c r="D130" s="11" t="s">
        <v>495</v>
      </c>
      <c r="E130" s="11" t="s">
        <v>191</v>
      </c>
      <c r="F130" s="21" t="s">
        <v>475</v>
      </c>
      <c r="G130" s="22" t="s">
        <v>192</v>
      </c>
      <c r="H130" s="11" t="s">
        <v>170</v>
      </c>
      <c r="I130" s="45"/>
      <c r="J130" s="10" t="s">
        <v>53</v>
      </c>
      <c r="K130" s="23"/>
      <c r="L130" s="23"/>
      <c r="M130" s="23"/>
      <c r="N130" s="23"/>
      <c r="BV130" s="14"/>
      <c r="BW130" s="14"/>
      <c r="BX130" s="14"/>
    </row>
    <row r="132" spans="1:7" ht="15.75">
      <c r="A132" s="17"/>
      <c r="B132" s="32"/>
      <c r="C132" s="17"/>
      <c r="D132" s="17"/>
      <c r="E132" s="17"/>
      <c r="F132" s="18"/>
      <c r="G132" s="17"/>
    </row>
    <row r="133" spans="1:7" ht="15.75">
      <c r="A133" s="55"/>
      <c r="B133" s="55"/>
      <c r="C133" s="55"/>
      <c r="D133" s="17"/>
      <c r="E133" s="17"/>
      <c r="F133" s="18"/>
      <c r="G133" s="17"/>
    </row>
    <row r="134" spans="1:7" ht="15.75">
      <c r="A134" s="56"/>
      <c r="B134" s="56"/>
      <c r="C134" s="56"/>
      <c r="D134" s="17"/>
      <c r="E134" s="17"/>
      <c r="F134" s="18"/>
      <c r="G134" s="17"/>
    </row>
    <row r="135" spans="1:7" ht="15.75">
      <c r="A135" s="54"/>
      <c r="B135" s="54"/>
      <c r="C135" s="54"/>
      <c r="D135" s="2"/>
      <c r="E135" s="17"/>
      <c r="F135" s="18"/>
      <c r="G135" s="17"/>
    </row>
    <row r="136" spans="1:7" ht="16.5" customHeight="1">
      <c r="A136" s="54"/>
      <c r="B136" s="54"/>
      <c r="C136" s="54"/>
      <c r="D136" s="4"/>
      <c r="E136" s="17"/>
      <c r="F136" s="18"/>
      <c r="G136" s="17"/>
    </row>
    <row r="137" spans="1:7" ht="15.75">
      <c r="A137" s="1"/>
      <c r="B137" s="33"/>
      <c r="C137" s="1"/>
      <c r="D137" s="17"/>
      <c r="E137" s="17"/>
      <c r="F137" s="18"/>
      <c r="G137" s="17"/>
    </row>
    <row r="138" spans="1:7" ht="15.75">
      <c r="A138" s="3"/>
      <c r="B138" s="34"/>
      <c r="C138" s="3"/>
      <c r="D138" s="17"/>
      <c r="E138" s="17"/>
      <c r="F138" s="18"/>
      <c r="G138" s="17"/>
    </row>
    <row r="139" spans="1:7" ht="15.75">
      <c r="A139" s="54"/>
      <c r="B139" s="54"/>
      <c r="C139" s="54"/>
      <c r="D139" s="17"/>
      <c r="E139" s="17"/>
      <c r="F139" s="18"/>
      <c r="G139" s="17"/>
    </row>
    <row r="140" spans="1:7" ht="15.75">
      <c r="A140" s="54"/>
      <c r="B140" s="54"/>
      <c r="C140" s="54"/>
      <c r="D140" s="17"/>
      <c r="E140" s="17"/>
      <c r="F140" s="18"/>
      <c r="G140" s="17"/>
    </row>
    <row r="141" spans="1:7" ht="15.75">
      <c r="A141" s="17"/>
      <c r="B141" s="32"/>
      <c r="C141" s="17"/>
      <c r="D141" s="17"/>
      <c r="E141" s="17"/>
      <c r="F141" s="18"/>
      <c r="G141" s="17"/>
    </row>
    <row r="142" spans="1:7" ht="15.75">
      <c r="A142" s="17"/>
      <c r="B142" s="32"/>
      <c r="C142" s="17"/>
      <c r="D142" s="17"/>
      <c r="E142" s="17"/>
      <c r="F142" s="18"/>
      <c r="G142" s="17"/>
    </row>
    <row r="143" spans="1:73" s="15" customFormat="1" ht="15.75">
      <c r="A143" s="55"/>
      <c r="B143" s="55"/>
      <c r="C143" s="55"/>
      <c r="D143" s="1"/>
      <c r="E143" s="1"/>
      <c r="F143" s="18"/>
      <c r="G143" s="1"/>
      <c r="H143" s="16"/>
      <c r="I143" s="16"/>
      <c r="J143" s="16"/>
      <c r="K143" s="16"/>
      <c r="L143" s="16"/>
      <c r="M143" s="16"/>
      <c r="N143" s="16"/>
      <c r="O143" s="37"/>
      <c r="P143" s="1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</row>
    <row r="144" spans="1:7" ht="15.75">
      <c r="A144" s="17"/>
      <c r="B144" s="32"/>
      <c r="C144" s="17"/>
      <c r="D144" s="17"/>
      <c r="E144" s="17"/>
      <c r="F144" s="18"/>
      <c r="G144" s="17"/>
    </row>
    <row r="145" spans="1:7" ht="15.75">
      <c r="A145" s="17"/>
      <c r="B145" s="32"/>
      <c r="C145" s="17"/>
      <c r="D145" s="17"/>
      <c r="E145" s="17"/>
      <c r="F145" s="18"/>
      <c r="G145" s="17"/>
    </row>
    <row r="146" spans="1:73" ht="15.75">
      <c r="A146" s="17"/>
      <c r="B146" s="32"/>
      <c r="C146" s="17"/>
      <c r="D146" s="17"/>
      <c r="E146" s="17"/>
      <c r="F146" s="18"/>
      <c r="G146" s="17"/>
      <c r="H146" s="6"/>
      <c r="I146" s="6"/>
      <c r="J146" s="6"/>
      <c r="K146" s="6"/>
      <c r="L146" s="6"/>
      <c r="M146" s="6"/>
      <c r="N146" s="6"/>
      <c r="O146" s="38"/>
      <c r="P146" s="40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</row>
    <row r="147" spans="1:73" ht="15.75">
      <c r="A147" s="17"/>
      <c r="B147" s="32"/>
      <c r="C147" s="17"/>
      <c r="D147" s="17"/>
      <c r="E147" s="17"/>
      <c r="F147" s="18"/>
      <c r="G147" s="17"/>
      <c r="H147" s="6"/>
      <c r="I147" s="6"/>
      <c r="J147" s="6"/>
      <c r="K147" s="6"/>
      <c r="L147" s="6"/>
      <c r="M147" s="6"/>
      <c r="N147" s="6"/>
      <c r="O147" s="38"/>
      <c r="P147" s="40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</row>
    <row r="148" spans="1:73" ht="15.75">
      <c r="A148" s="17"/>
      <c r="B148" s="32"/>
      <c r="C148" s="17"/>
      <c r="D148" s="17"/>
      <c r="E148" s="17"/>
      <c r="F148" s="18"/>
      <c r="G148" s="17"/>
      <c r="H148" s="6"/>
      <c r="I148" s="6"/>
      <c r="J148" s="6"/>
      <c r="K148" s="6"/>
      <c r="L148" s="6"/>
      <c r="M148" s="6"/>
      <c r="N148" s="6"/>
      <c r="O148" s="38"/>
      <c r="P148" s="40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</row>
    <row r="149" spans="1:73" ht="15.75">
      <c r="A149" s="17"/>
      <c r="B149" s="32"/>
      <c r="C149" s="17"/>
      <c r="D149" s="17"/>
      <c r="E149" s="17"/>
      <c r="F149" s="18"/>
      <c r="G149" s="17"/>
      <c r="H149" s="6"/>
      <c r="I149" s="6"/>
      <c r="J149" s="6"/>
      <c r="K149" s="6"/>
      <c r="L149" s="6"/>
      <c r="M149" s="6"/>
      <c r="N149" s="6"/>
      <c r="O149" s="38"/>
      <c r="P149" s="40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</row>
    <row r="150" spans="1:73" ht="15.75">
      <c r="A150" s="17"/>
      <c r="B150" s="32"/>
      <c r="C150" s="17"/>
      <c r="D150" s="17"/>
      <c r="E150" s="17"/>
      <c r="F150" s="18"/>
      <c r="G150" s="17"/>
      <c r="H150" s="6"/>
      <c r="I150" s="6"/>
      <c r="J150" s="6"/>
      <c r="K150" s="6"/>
      <c r="L150" s="6"/>
      <c r="M150" s="6"/>
      <c r="N150" s="6"/>
      <c r="O150" s="38"/>
      <c r="P150" s="40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</row>
    <row r="151" spans="1:73" ht="15.75">
      <c r="A151" s="17"/>
      <c r="B151" s="32"/>
      <c r="C151" s="17"/>
      <c r="D151" s="17"/>
      <c r="E151" s="17"/>
      <c r="F151" s="18"/>
      <c r="G151" s="17"/>
      <c r="H151" s="6"/>
      <c r="I151" s="6"/>
      <c r="J151" s="6"/>
      <c r="K151" s="6"/>
      <c r="L151" s="6"/>
      <c r="M151" s="6"/>
      <c r="N151" s="6"/>
      <c r="O151" s="38"/>
      <c r="P151" s="40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</row>
    <row r="152" spans="1:73" ht="15.75">
      <c r="A152" s="17"/>
      <c r="B152" s="32"/>
      <c r="C152" s="17"/>
      <c r="D152" s="17"/>
      <c r="E152" s="17"/>
      <c r="F152" s="18"/>
      <c r="G152" s="17"/>
      <c r="H152" s="6"/>
      <c r="I152" s="6"/>
      <c r="J152" s="6"/>
      <c r="K152" s="6"/>
      <c r="L152" s="6"/>
      <c r="M152" s="6"/>
      <c r="N152" s="6"/>
      <c r="O152" s="38"/>
      <c r="P152" s="40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</row>
    <row r="153" spans="1:73" ht="15.75">
      <c r="A153" s="17"/>
      <c r="B153" s="32"/>
      <c r="C153" s="17"/>
      <c r="D153" s="17"/>
      <c r="E153" s="17"/>
      <c r="F153" s="18"/>
      <c r="G153" s="17"/>
      <c r="H153" s="6"/>
      <c r="I153" s="6"/>
      <c r="J153" s="6"/>
      <c r="K153" s="6"/>
      <c r="L153" s="6"/>
      <c r="M153" s="6"/>
      <c r="N153" s="6"/>
      <c r="O153" s="38"/>
      <c r="P153" s="40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</row>
    <row r="154" spans="1:73" ht="15.75">
      <c r="A154" s="17"/>
      <c r="B154" s="32"/>
      <c r="C154" s="17"/>
      <c r="D154" s="17"/>
      <c r="E154" s="17"/>
      <c r="F154" s="18"/>
      <c r="G154" s="17"/>
      <c r="H154" s="6"/>
      <c r="I154" s="6"/>
      <c r="J154" s="6"/>
      <c r="K154" s="6"/>
      <c r="L154" s="6"/>
      <c r="M154" s="6"/>
      <c r="N154" s="6"/>
      <c r="O154" s="38"/>
      <c r="P154" s="40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</row>
    <row r="155" spans="1:73" ht="15.75">
      <c r="A155" s="17"/>
      <c r="B155" s="32"/>
      <c r="C155" s="17"/>
      <c r="D155" s="17"/>
      <c r="E155" s="17"/>
      <c r="F155" s="18"/>
      <c r="G155" s="17"/>
      <c r="H155" s="6"/>
      <c r="I155" s="6"/>
      <c r="J155" s="6"/>
      <c r="K155" s="6"/>
      <c r="L155" s="6"/>
      <c r="M155" s="6"/>
      <c r="N155" s="6"/>
      <c r="O155" s="38"/>
      <c r="P155" s="40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</row>
    <row r="156" spans="1:73" ht="15.75">
      <c r="A156" s="17"/>
      <c r="B156" s="32"/>
      <c r="C156" s="17"/>
      <c r="D156" s="17"/>
      <c r="E156" s="17"/>
      <c r="F156" s="18"/>
      <c r="G156" s="17"/>
      <c r="H156" s="6"/>
      <c r="I156" s="6"/>
      <c r="J156" s="6"/>
      <c r="K156" s="6"/>
      <c r="L156" s="6"/>
      <c r="M156" s="6"/>
      <c r="N156" s="6"/>
      <c r="O156" s="38"/>
      <c r="P156" s="40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</row>
    <row r="157" spans="1:73" ht="15.75">
      <c r="A157" s="17"/>
      <c r="B157" s="32"/>
      <c r="C157" s="17"/>
      <c r="D157" s="17"/>
      <c r="E157" s="17"/>
      <c r="F157" s="18"/>
      <c r="G157" s="17"/>
      <c r="H157" s="6"/>
      <c r="I157" s="6"/>
      <c r="J157" s="6"/>
      <c r="K157" s="6"/>
      <c r="L157" s="6"/>
      <c r="M157" s="6"/>
      <c r="N157" s="6"/>
      <c r="O157" s="38"/>
      <c r="P157" s="40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</row>
    <row r="158" spans="1:73" ht="15.75">
      <c r="A158" s="17"/>
      <c r="B158" s="32"/>
      <c r="C158" s="17"/>
      <c r="D158" s="17"/>
      <c r="E158" s="17"/>
      <c r="F158" s="18"/>
      <c r="G158" s="17"/>
      <c r="H158" s="6"/>
      <c r="I158" s="6"/>
      <c r="J158" s="6"/>
      <c r="K158" s="6"/>
      <c r="L158" s="6"/>
      <c r="M158" s="6"/>
      <c r="N158" s="6"/>
      <c r="O158" s="38"/>
      <c r="P158" s="40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</row>
    <row r="159" spans="1:73" ht="15.75">
      <c r="A159" s="17"/>
      <c r="B159" s="32"/>
      <c r="C159" s="17"/>
      <c r="D159" s="17"/>
      <c r="E159" s="17"/>
      <c r="F159" s="18"/>
      <c r="G159" s="17"/>
      <c r="H159" s="6"/>
      <c r="I159" s="6"/>
      <c r="J159" s="6"/>
      <c r="K159" s="6"/>
      <c r="L159" s="6"/>
      <c r="M159" s="6"/>
      <c r="N159" s="6"/>
      <c r="O159" s="38"/>
      <c r="P159" s="40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</row>
    <row r="160" spans="1:73" ht="15.75">
      <c r="A160" s="17"/>
      <c r="B160" s="32"/>
      <c r="C160" s="17"/>
      <c r="D160" s="17"/>
      <c r="E160" s="17"/>
      <c r="F160" s="18"/>
      <c r="G160" s="17"/>
      <c r="H160" s="6"/>
      <c r="I160" s="6"/>
      <c r="J160" s="6"/>
      <c r="K160" s="6"/>
      <c r="L160" s="6"/>
      <c r="M160" s="6"/>
      <c r="N160" s="6"/>
      <c r="O160" s="38"/>
      <c r="P160" s="40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</row>
    <row r="161" spans="1:73" ht="15.75">
      <c r="A161" s="17"/>
      <c r="B161" s="32"/>
      <c r="C161" s="17"/>
      <c r="D161" s="17"/>
      <c r="E161" s="17"/>
      <c r="F161" s="18"/>
      <c r="G161" s="17"/>
      <c r="H161" s="6"/>
      <c r="I161" s="6"/>
      <c r="J161" s="6"/>
      <c r="K161" s="6"/>
      <c r="L161" s="6"/>
      <c r="M161" s="6"/>
      <c r="N161" s="6"/>
      <c r="O161" s="38"/>
      <c r="P161" s="40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</row>
    <row r="162" spans="1:73" ht="15.75">
      <c r="A162" s="17"/>
      <c r="B162" s="32"/>
      <c r="C162" s="17"/>
      <c r="D162" s="17"/>
      <c r="E162" s="17"/>
      <c r="F162" s="18"/>
      <c r="G162" s="17"/>
      <c r="H162" s="6"/>
      <c r="I162" s="6"/>
      <c r="J162" s="6"/>
      <c r="K162" s="6"/>
      <c r="L162" s="6"/>
      <c r="M162" s="6"/>
      <c r="N162" s="6"/>
      <c r="O162" s="38"/>
      <c r="P162" s="40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</row>
    <row r="163" spans="1:73" ht="15.75">
      <c r="A163" s="17"/>
      <c r="B163" s="32"/>
      <c r="C163" s="17"/>
      <c r="D163" s="17"/>
      <c r="E163" s="17"/>
      <c r="F163" s="18"/>
      <c r="G163" s="17"/>
      <c r="H163" s="6"/>
      <c r="I163" s="6"/>
      <c r="J163" s="6"/>
      <c r="K163" s="6"/>
      <c r="L163" s="6"/>
      <c r="M163" s="6"/>
      <c r="N163" s="6"/>
      <c r="O163" s="38"/>
      <c r="P163" s="40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</row>
    <row r="164" spans="1:73" ht="15.75">
      <c r="A164" s="17"/>
      <c r="B164" s="32"/>
      <c r="C164" s="17"/>
      <c r="D164" s="17"/>
      <c r="E164" s="17"/>
      <c r="F164" s="18"/>
      <c r="G164" s="17"/>
      <c r="H164" s="6"/>
      <c r="I164" s="6"/>
      <c r="J164" s="6"/>
      <c r="K164" s="6"/>
      <c r="L164" s="6"/>
      <c r="M164" s="6"/>
      <c r="N164" s="6"/>
      <c r="O164" s="38"/>
      <c r="P164" s="40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</row>
    <row r="165" spans="1:73" ht="15.75">
      <c r="A165" s="17"/>
      <c r="B165" s="32"/>
      <c r="C165" s="17"/>
      <c r="D165" s="17"/>
      <c r="E165" s="17"/>
      <c r="F165" s="18"/>
      <c r="G165" s="17"/>
      <c r="H165" s="6"/>
      <c r="I165" s="6"/>
      <c r="J165" s="6"/>
      <c r="K165" s="6"/>
      <c r="L165" s="6"/>
      <c r="M165" s="6"/>
      <c r="N165" s="6"/>
      <c r="O165" s="38"/>
      <c r="P165" s="40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</row>
    <row r="166" spans="1:73" ht="15.75">
      <c r="A166" s="17"/>
      <c r="B166" s="32"/>
      <c r="C166" s="17"/>
      <c r="D166" s="17"/>
      <c r="E166" s="17"/>
      <c r="F166" s="18"/>
      <c r="G166" s="17"/>
      <c r="H166" s="6"/>
      <c r="I166" s="6"/>
      <c r="J166" s="6"/>
      <c r="K166" s="6"/>
      <c r="L166" s="6"/>
      <c r="M166" s="6"/>
      <c r="N166" s="6"/>
      <c r="O166" s="38"/>
      <c r="P166" s="40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</row>
    <row r="167" spans="1:73" ht="15.75">
      <c r="A167" s="17"/>
      <c r="B167" s="32"/>
      <c r="C167" s="17"/>
      <c r="D167" s="17"/>
      <c r="E167" s="17"/>
      <c r="F167" s="18"/>
      <c r="G167" s="17"/>
      <c r="H167" s="6"/>
      <c r="I167" s="6"/>
      <c r="J167" s="6"/>
      <c r="K167" s="6"/>
      <c r="L167" s="6"/>
      <c r="M167" s="6"/>
      <c r="N167" s="6"/>
      <c r="O167" s="38"/>
      <c r="P167" s="40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</row>
    <row r="168" spans="1:73" ht="15.75">
      <c r="A168" s="17"/>
      <c r="B168" s="32"/>
      <c r="C168" s="17"/>
      <c r="D168" s="17"/>
      <c r="E168" s="17"/>
      <c r="F168" s="18"/>
      <c r="G168" s="17"/>
      <c r="H168" s="6"/>
      <c r="I168" s="6"/>
      <c r="J168" s="6"/>
      <c r="K168" s="6"/>
      <c r="L168" s="6"/>
      <c r="M168" s="6"/>
      <c r="N168" s="6"/>
      <c r="O168" s="38"/>
      <c r="P168" s="40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</row>
    <row r="169" spans="1:73" ht="15.75">
      <c r="A169" s="17"/>
      <c r="B169" s="32"/>
      <c r="C169" s="17"/>
      <c r="D169" s="17"/>
      <c r="E169" s="17"/>
      <c r="F169" s="18"/>
      <c r="G169" s="17"/>
      <c r="H169" s="6"/>
      <c r="I169" s="6"/>
      <c r="J169" s="6"/>
      <c r="K169" s="6"/>
      <c r="L169" s="6"/>
      <c r="M169" s="6"/>
      <c r="N169" s="6"/>
      <c r="O169" s="38"/>
      <c r="P169" s="40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</row>
    <row r="170" spans="1:73" ht="15.75">
      <c r="A170" s="17"/>
      <c r="B170" s="32"/>
      <c r="C170" s="17"/>
      <c r="D170" s="17"/>
      <c r="E170" s="17"/>
      <c r="F170" s="18"/>
      <c r="G170" s="17"/>
      <c r="H170" s="6"/>
      <c r="I170" s="6"/>
      <c r="J170" s="6"/>
      <c r="K170" s="6"/>
      <c r="L170" s="6"/>
      <c r="M170" s="6"/>
      <c r="N170" s="6"/>
      <c r="O170" s="38"/>
      <c r="P170" s="40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</row>
    <row r="171" spans="1:73" ht="15.75">
      <c r="A171" s="17"/>
      <c r="B171" s="32"/>
      <c r="C171" s="17"/>
      <c r="D171" s="17"/>
      <c r="E171" s="17"/>
      <c r="F171" s="18"/>
      <c r="G171" s="17"/>
      <c r="H171" s="6"/>
      <c r="I171" s="6"/>
      <c r="J171" s="6"/>
      <c r="K171" s="6"/>
      <c r="L171" s="6"/>
      <c r="M171" s="6"/>
      <c r="N171" s="6"/>
      <c r="O171" s="38"/>
      <c r="P171" s="40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</row>
    <row r="172" spans="1:73" ht="15.75">
      <c r="A172" s="17"/>
      <c r="B172" s="32"/>
      <c r="C172" s="17"/>
      <c r="D172" s="17"/>
      <c r="E172" s="17"/>
      <c r="F172" s="18"/>
      <c r="G172" s="17"/>
      <c r="H172" s="6"/>
      <c r="I172" s="6"/>
      <c r="J172" s="6"/>
      <c r="K172" s="6"/>
      <c r="L172" s="6"/>
      <c r="M172" s="6"/>
      <c r="N172" s="6"/>
      <c r="O172" s="38"/>
      <c r="P172" s="40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</row>
    <row r="173" spans="1:73" ht="15.75">
      <c r="A173" s="17"/>
      <c r="B173" s="32"/>
      <c r="C173" s="17"/>
      <c r="D173" s="17"/>
      <c r="E173" s="17"/>
      <c r="F173" s="18"/>
      <c r="G173" s="17"/>
      <c r="H173" s="6"/>
      <c r="I173" s="6"/>
      <c r="J173" s="6"/>
      <c r="K173" s="6"/>
      <c r="L173" s="6"/>
      <c r="M173" s="6"/>
      <c r="N173" s="6"/>
      <c r="O173" s="38"/>
      <c r="P173" s="40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</row>
    <row r="174" spans="1:73" ht="15.75">
      <c r="A174" s="17"/>
      <c r="B174" s="32"/>
      <c r="C174" s="17"/>
      <c r="D174" s="17"/>
      <c r="E174" s="17"/>
      <c r="F174" s="18"/>
      <c r="G174" s="17"/>
      <c r="H174" s="6"/>
      <c r="I174" s="6"/>
      <c r="J174" s="6"/>
      <c r="K174" s="6"/>
      <c r="L174" s="6"/>
      <c r="M174" s="6"/>
      <c r="N174" s="6"/>
      <c r="O174" s="38"/>
      <c r="P174" s="40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</row>
    <row r="175" spans="1:73" ht="15.75">
      <c r="A175" s="17"/>
      <c r="B175" s="32"/>
      <c r="C175" s="17"/>
      <c r="D175" s="17"/>
      <c r="E175" s="17"/>
      <c r="F175" s="18"/>
      <c r="G175" s="17"/>
      <c r="H175" s="6"/>
      <c r="I175" s="6"/>
      <c r="J175" s="6"/>
      <c r="K175" s="6"/>
      <c r="L175" s="6"/>
      <c r="M175" s="6"/>
      <c r="N175" s="6"/>
      <c r="O175" s="38"/>
      <c r="P175" s="40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</row>
    <row r="176" spans="1:73" ht="15.75">
      <c r="A176" s="17"/>
      <c r="B176" s="32"/>
      <c r="C176" s="17"/>
      <c r="D176" s="17"/>
      <c r="E176" s="17"/>
      <c r="F176" s="18"/>
      <c r="G176" s="17"/>
      <c r="H176" s="6"/>
      <c r="I176" s="6"/>
      <c r="J176" s="6"/>
      <c r="K176" s="6"/>
      <c r="L176" s="6"/>
      <c r="M176" s="6"/>
      <c r="N176" s="6"/>
      <c r="O176" s="38"/>
      <c r="P176" s="40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</row>
    <row r="177" spans="1:73" ht="15.75">
      <c r="A177" s="17"/>
      <c r="B177" s="32"/>
      <c r="C177" s="17"/>
      <c r="D177" s="17"/>
      <c r="E177" s="17"/>
      <c r="F177" s="18"/>
      <c r="G177" s="17"/>
      <c r="H177" s="6"/>
      <c r="I177" s="6"/>
      <c r="J177" s="6"/>
      <c r="K177" s="6"/>
      <c r="L177" s="6"/>
      <c r="M177" s="6"/>
      <c r="N177" s="6"/>
      <c r="O177" s="38"/>
      <c r="P177" s="40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</row>
    <row r="178" spans="1:7" ht="15.75">
      <c r="A178" s="17"/>
      <c r="B178" s="32"/>
      <c r="C178" s="17"/>
      <c r="D178" s="17"/>
      <c r="E178" s="17"/>
      <c r="F178" s="18"/>
      <c r="G178" s="17"/>
    </row>
    <row r="179" spans="1:7" ht="15.75">
      <c r="A179" s="17"/>
      <c r="B179" s="32"/>
      <c r="C179" s="17"/>
      <c r="D179" s="17"/>
      <c r="E179" s="17"/>
      <c r="F179" s="18"/>
      <c r="G179" s="17"/>
    </row>
    <row r="180" spans="1:74" s="23" customFormat="1" ht="61.5" customHeight="1">
      <c r="A180" s="17"/>
      <c r="B180" s="32"/>
      <c r="C180" s="17"/>
      <c r="D180" s="17"/>
      <c r="E180" s="17"/>
      <c r="F180" s="18"/>
      <c r="G180" s="17"/>
      <c r="H180" s="14"/>
      <c r="I180" s="14"/>
      <c r="J180" s="14"/>
      <c r="K180" s="14"/>
      <c r="L180" s="14"/>
      <c r="M180" s="14"/>
      <c r="N180" s="14"/>
      <c r="O180" s="37"/>
      <c r="P180" s="1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24"/>
    </row>
    <row r="181" spans="1:74" s="23" customFormat="1" ht="66" customHeight="1">
      <c r="A181" s="17"/>
      <c r="B181" s="32"/>
      <c r="C181" s="17"/>
      <c r="D181" s="17"/>
      <c r="E181" s="17"/>
      <c r="F181" s="18"/>
      <c r="G181" s="17"/>
      <c r="H181" s="14"/>
      <c r="I181" s="14"/>
      <c r="J181" s="14"/>
      <c r="K181" s="14"/>
      <c r="L181" s="14"/>
      <c r="M181" s="14"/>
      <c r="N181" s="14"/>
      <c r="O181" s="37"/>
      <c r="P181" s="1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24"/>
    </row>
    <row r="182" spans="1:7" ht="15.75">
      <c r="A182" s="17"/>
      <c r="B182" s="32"/>
      <c r="C182" s="17"/>
      <c r="D182" s="17"/>
      <c r="E182" s="17"/>
      <c r="F182" s="18"/>
      <c r="G182" s="17"/>
    </row>
    <row r="183" spans="1:7" ht="15.75">
      <c r="A183" s="17"/>
      <c r="B183" s="32"/>
      <c r="C183" s="17"/>
      <c r="D183" s="17"/>
      <c r="E183" s="17"/>
      <c r="F183" s="18"/>
      <c r="G183" s="17"/>
    </row>
    <row r="184" spans="1:7" ht="15.75">
      <c r="A184" s="17"/>
      <c r="B184" s="32"/>
      <c r="C184" s="17"/>
      <c r="D184" s="17"/>
      <c r="E184" s="17"/>
      <c r="F184" s="18"/>
      <c r="G184" s="17"/>
    </row>
    <row r="185" spans="1:7" ht="15.75">
      <c r="A185" s="17"/>
      <c r="B185" s="32"/>
      <c r="C185" s="17"/>
      <c r="D185" s="17"/>
      <c r="E185" s="17"/>
      <c r="F185" s="18"/>
      <c r="G185" s="17"/>
    </row>
    <row r="194" spans="1:74" s="26" customFormat="1" ht="43.5" customHeight="1">
      <c r="A194" s="9"/>
      <c r="B194" s="31"/>
      <c r="C194" s="9"/>
      <c r="D194" s="9"/>
      <c r="E194" s="9"/>
      <c r="F194" s="30"/>
      <c r="G194" s="9"/>
      <c r="H194" s="14"/>
      <c r="I194" s="14"/>
      <c r="J194" s="14"/>
      <c r="K194" s="14"/>
      <c r="L194" s="14"/>
      <c r="M194" s="14"/>
      <c r="N194" s="14"/>
      <c r="O194" s="37"/>
      <c r="P194" s="1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25"/>
    </row>
    <row r="195" spans="1:74" s="26" customFormat="1" ht="43.5" customHeight="1">
      <c r="A195" s="9"/>
      <c r="B195" s="31"/>
      <c r="C195" s="9"/>
      <c r="D195" s="9"/>
      <c r="E195" s="9"/>
      <c r="F195" s="30"/>
      <c r="G195" s="9"/>
      <c r="H195" s="14"/>
      <c r="I195" s="14"/>
      <c r="J195" s="14"/>
      <c r="K195" s="14"/>
      <c r="L195" s="14"/>
      <c r="M195" s="14"/>
      <c r="N195" s="14"/>
      <c r="O195" s="37"/>
      <c r="P195" s="1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25"/>
    </row>
    <row r="196" spans="1:74" s="26" customFormat="1" ht="51.75" customHeight="1">
      <c r="A196" s="9"/>
      <c r="B196" s="31"/>
      <c r="C196" s="9"/>
      <c r="D196" s="9"/>
      <c r="E196" s="9"/>
      <c r="F196" s="30"/>
      <c r="G196" s="9"/>
      <c r="H196" s="14"/>
      <c r="I196" s="14"/>
      <c r="J196" s="14"/>
      <c r="K196" s="14"/>
      <c r="L196" s="14"/>
      <c r="M196" s="14"/>
      <c r="N196" s="14"/>
      <c r="O196" s="37"/>
      <c r="P196" s="1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25"/>
    </row>
    <row r="197" spans="1:74" s="26" customFormat="1" ht="43.5" customHeight="1">
      <c r="A197" s="9"/>
      <c r="B197" s="31"/>
      <c r="C197" s="9"/>
      <c r="D197" s="9"/>
      <c r="E197" s="9"/>
      <c r="F197" s="30"/>
      <c r="G197" s="9"/>
      <c r="H197" s="14"/>
      <c r="I197" s="14"/>
      <c r="J197" s="14"/>
      <c r="K197" s="14"/>
      <c r="L197" s="14"/>
      <c r="M197" s="14"/>
      <c r="N197" s="14"/>
      <c r="O197" s="37"/>
      <c r="P197" s="1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25"/>
    </row>
    <row r="198" spans="1:74" s="26" customFormat="1" ht="60" customHeight="1">
      <c r="A198" s="9"/>
      <c r="B198" s="31"/>
      <c r="C198" s="9"/>
      <c r="D198" s="9"/>
      <c r="E198" s="9"/>
      <c r="F198" s="30"/>
      <c r="G198" s="9"/>
      <c r="H198" s="14"/>
      <c r="I198" s="14"/>
      <c r="J198" s="14"/>
      <c r="K198" s="14"/>
      <c r="L198" s="14"/>
      <c r="M198" s="14"/>
      <c r="N198" s="14"/>
      <c r="O198" s="37"/>
      <c r="P198" s="1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25"/>
    </row>
    <row r="199" spans="1:74" s="26" customFormat="1" ht="54.75" customHeight="1">
      <c r="A199" s="9"/>
      <c r="B199" s="31"/>
      <c r="C199" s="9"/>
      <c r="D199" s="9"/>
      <c r="E199" s="9"/>
      <c r="F199" s="30"/>
      <c r="G199" s="9"/>
      <c r="H199" s="14"/>
      <c r="I199" s="14"/>
      <c r="J199" s="14"/>
      <c r="K199" s="14"/>
      <c r="L199" s="14"/>
      <c r="M199" s="14"/>
      <c r="N199" s="14"/>
      <c r="O199" s="37"/>
      <c r="P199" s="1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25"/>
    </row>
    <row r="215" spans="1:74" s="23" customFormat="1" ht="51" customHeight="1">
      <c r="A215" s="9"/>
      <c r="B215" s="31"/>
      <c r="C215" s="9"/>
      <c r="D215" s="9"/>
      <c r="E215" s="9"/>
      <c r="F215" s="30"/>
      <c r="G215" s="9"/>
      <c r="H215" s="14"/>
      <c r="I215" s="14"/>
      <c r="J215" s="14"/>
      <c r="K215" s="14"/>
      <c r="L215" s="14"/>
      <c r="M215" s="14"/>
      <c r="N215" s="14"/>
      <c r="O215" s="37"/>
      <c r="P215" s="1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24"/>
    </row>
    <row r="216" spans="1:74" s="23" customFormat="1" ht="65.25" customHeight="1">
      <c r="A216" s="9"/>
      <c r="B216" s="31"/>
      <c r="C216" s="9"/>
      <c r="D216" s="9"/>
      <c r="E216" s="9"/>
      <c r="F216" s="30"/>
      <c r="G216" s="9"/>
      <c r="H216" s="14"/>
      <c r="I216" s="14"/>
      <c r="J216" s="14"/>
      <c r="K216" s="14"/>
      <c r="L216" s="14"/>
      <c r="M216" s="14"/>
      <c r="N216" s="14"/>
      <c r="O216" s="37"/>
      <c r="P216" s="1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24"/>
    </row>
    <row r="217" spans="1:74" s="23" customFormat="1" ht="65.25" customHeight="1">
      <c r="A217" s="9"/>
      <c r="B217" s="31"/>
      <c r="C217" s="9"/>
      <c r="D217" s="9"/>
      <c r="E217" s="9"/>
      <c r="F217" s="30"/>
      <c r="G217" s="9"/>
      <c r="H217" s="14"/>
      <c r="I217" s="14"/>
      <c r="J217" s="14"/>
      <c r="K217" s="14"/>
      <c r="L217" s="14"/>
      <c r="M217" s="14"/>
      <c r="N217" s="14"/>
      <c r="O217" s="37"/>
      <c r="P217" s="1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24"/>
    </row>
    <row r="218" ht="45" customHeight="1"/>
    <row r="219" spans="1:141" s="14" customFormat="1" ht="49.5" customHeight="1">
      <c r="A219" s="9"/>
      <c r="B219" s="31"/>
      <c r="C219" s="9"/>
      <c r="D219" s="9"/>
      <c r="E219" s="9"/>
      <c r="F219" s="30"/>
      <c r="G219" s="9"/>
      <c r="O219" s="37"/>
      <c r="P219" s="1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</row>
    <row r="220" spans="1:74" s="23" customFormat="1" ht="64.5" customHeight="1">
      <c r="A220" s="9"/>
      <c r="B220" s="31"/>
      <c r="C220" s="9"/>
      <c r="D220" s="9"/>
      <c r="E220" s="9"/>
      <c r="F220" s="30"/>
      <c r="G220" s="9"/>
      <c r="H220" s="14"/>
      <c r="I220" s="14"/>
      <c r="J220" s="14"/>
      <c r="K220" s="14"/>
      <c r="L220" s="14"/>
      <c r="M220" s="14"/>
      <c r="N220" s="14"/>
      <c r="O220" s="37"/>
      <c r="P220" s="1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24"/>
    </row>
    <row r="221" spans="1:74" s="23" customFormat="1" ht="65.25" customHeight="1">
      <c r="A221" s="9"/>
      <c r="B221" s="31"/>
      <c r="C221" s="9"/>
      <c r="D221" s="9"/>
      <c r="E221" s="9"/>
      <c r="F221" s="30"/>
      <c r="G221" s="9"/>
      <c r="H221" s="14"/>
      <c r="I221" s="14"/>
      <c r="J221" s="14"/>
      <c r="K221" s="14"/>
      <c r="L221" s="14"/>
      <c r="M221" s="14"/>
      <c r="N221" s="14"/>
      <c r="O221" s="37"/>
      <c r="P221" s="1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24"/>
    </row>
  </sheetData>
  <sheetProtection/>
  <autoFilter ref="A6:P6">
    <sortState ref="A7:P221">
      <sortCondition sortBy="value" ref="H7:H221"/>
    </sortState>
  </autoFilter>
  <mergeCells count="9">
    <mergeCell ref="A3:M3"/>
    <mergeCell ref="A135:C135"/>
    <mergeCell ref="A2:M2"/>
    <mergeCell ref="A139:C139"/>
    <mergeCell ref="A140:C140"/>
    <mergeCell ref="A143:C143"/>
    <mergeCell ref="A133:C133"/>
    <mergeCell ref="A134:C134"/>
    <mergeCell ref="A136:C136"/>
  </mergeCells>
  <conditionalFormatting sqref="I129:I130 I7:I127">
    <cfRule type="cellIs" priority="2" dxfId="0" operator="between" stopIfTrue="1">
      <formula>$A$4</formula>
      <formula>$C$4</formula>
    </cfRule>
  </conditionalFormatting>
  <conditionalFormatting sqref="I128">
    <cfRule type="cellIs" priority="1" dxfId="0" operator="between" stopIfTrue="1">
      <formula>$A$4</formula>
      <formula>$C$4</formula>
    </cfRule>
  </conditionalFormatting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63" r:id="rId1"/>
  <headerFooter alignWithMargins="0">
    <oddFooter>&amp;C&amp;P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Ivanov</dc:creator>
  <cp:keywords/>
  <dc:description/>
  <cp:lastModifiedBy>User</cp:lastModifiedBy>
  <cp:lastPrinted>2018-01-11T11:58:45Z</cp:lastPrinted>
  <dcterms:created xsi:type="dcterms:W3CDTF">1996-10-14T23:33:28Z</dcterms:created>
  <dcterms:modified xsi:type="dcterms:W3CDTF">2018-02-22T13:38:33Z</dcterms:modified>
  <cp:category/>
  <cp:version/>
  <cp:contentType/>
  <cp:contentStatus/>
</cp:coreProperties>
</file>